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92" i="1"/>
  <c r="G92"/>
  <c r="H92"/>
  <c r="I92"/>
  <c r="J92"/>
  <c r="L92"/>
  <c r="F66"/>
  <c r="G66"/>
  <c r="H66"/>
  <c r="I66"/>
  <c r="J66"/>
  <c r="L66"/>
  <c r="F39"/>
  <c r="G39"/>
  <c r="H39"/>
  <c r="I39"/>
  <c r="J39"/>
  <c r="L39"/>
  <c r="G26"/>
  <c r="H26"/>
  <c r="I26"/>
  <c r="J26"/>
  <c r="K26"/>
  <c r="F26"/>
  <c r="L26"/>
  <c r="F12"/>
  <c r="G12"/>
  <c r="H12"/>
  <c r="I12"/>
  <c r="J12"/>
  <c r="L12"/>
  <c r="B143"/>
  <c r="A143"/>
  <c r="L142"/>
  <c r="J142"/>
  <c r="I142"/>
  <c r="H142"/>
  <c r="G142"/>
  <c r="F142"/>
  <c r="B134"/>
  <c r="A134"/>
  <c r="L133"/>
  <c r="L143" s="1"/>
  <c r="J133"/>
  <c r="J143" s="1"/>
  <c r="I133"/>
  <c r="I143" s="1"/>
  <c r="H133"/>
  <c r="H143" s="1"/>
  <c r="G133"/>
  <c r="G143" s="1"/>
  <c r="F133"/>
  <c r="F143" s="1"/>
  <c r="B128"/>
  <c r="A128"/>
  <c r="L127"/>
  <c r="J127"/>
  <c r="I127"/>
  <c r="H127"/>
  <c r="G127"/>
  <c r="F127"/>
  <c r="B119"/>
  <c r="A119"/>
  <c r="L118"/>
  <c r="J118"/>
  <c r="J128" s="1"/>
  <c r="I118"/>
  <c r="I128" s="1"/>
  <c r="H118"/>
  <c r="H128" s="1"/>
  <c r="G118"/>
  <c r="G128" s="1"/>
  <c r="F118"/>
  <c r="F128" s="1"/>
  <c r="B114"/>
  <c r="A114"/>
  <c r="L113"/>
  <c r="J113"/>
  <c r="I113"/>
  <c r="H113"/>
  <c r="G113"/>
  <c r="F113"/>
  <c r="B107"/>
  <c r="A107"/>
  <c r="L106"/>
  <c r="J106"/>
  <c r="I106"/>
  <c r="I114" s="1"/>
  <c r="H106"/>
  <c r="H114" s="1"/>
  <c r="G106"/>
  <c r="G114" s="1"/>
  <c r="F106"/>
  <c r="F114" s="1"/>
  <c r="B101"/>
  <c r="A101"/>
  <c r="L100"/>
  <c r="J100"/>
  <c r="J101" s="1"/>
  <c r="I100"/>
  <c r="H100"/>
  <c r="G100"/>
  <c r="F100"/>
  <c r="F101" s="1"/>
  <c r="B93"/>
  <c r="A93"/>
  <c r="I101"/>
  <c r="H101"/>
  <c r="B88"/>
  <c r="A88"/>
  <c r="L87"/>
  <c r="J87"/>
  <c r="I87"/>
  <c r="H87"/>
  <c r="G87"/>
  <c r="F87"/>
  <c r="B80"/>
  <c r="A80"/>
  <c r="L79"/>
  <c r="L88" s="1"/>
  <c r="J79"/>
  <c r="I79"/>
  <c r="I88" s="1"/>
  <c r="H79"/>
  <c r="H88" s="1"/>
  <c r="G79"/>
  <c r="G88" s="1"/>
  <c r="F79"/>
  <c r="B74"/>
  <c r="A74"/>
  <c r="L73"/>
  <c r="J73"/>
  <c r="I73"/>
  <c r="H73"/>
  <c r="G73"/>
  <c r="F73"/>
  <c r="B67"/>
  <c r="A67"/>
  <c r="I74"/>
  <c r="H74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F48" s="1"/>
  <c r="B40"/>
  <c r="A40"/>
  <c r="B35"/>
  <c r="A35"/>
  <c r="L34"/>
  <c r="J34"/>
  <c r="I34"/>
  <c r="H34"/>
  <c r="G34"/>
  <c r="F34"/>
  <c r="B27"/>
  <c r="A27"/>
  <c r="B22"/>
  <c r="A22"/>
  <c r="L21"/>
  <c r="J21"/>
  <c r="I21"/>
  <c r="H21"/>
  <c r="G21"/>
  <c r="F21"/>
  <c r="B13"/>
  <c r="A13"/>
  <c r="L128" l="1"/>
  <c r="F88"/>
  <c r="J88"/>
  <c r="L62"/>
  <c r="F62"/>
  <c r="L114"/>
  <c r="L101"/>
  <c r="L74"/>
  <c r="J114"/>
  <c r="G101"/>
  <c r="G74"/>
  <c r="F74"/>
  <c r="J74"/>
  <c r="I62"/>
  <c r="H62"/>
  <c r="G62"/>
  <c r="J62"/>
  <c r="L48"/>
  <c r="L35"/>
  <c r="L22"/>
  <c r="J48"/>
  <c r="I48"/>
  <c r="H48"/>
  <c r="G48"/>
  <c r="G35"/>
  <c r="F35"/>
  <c r="J35"/>
  <c r="I35"/>
  <c r="H35"/>
  <c r="F22"/>
  <c r="J22"/>
  <c r="I22"/>
  <c r="H22"/>
  <c r="G22"/>
  <c r="L144" l="1"/>
  <c r="G144"/>
  <c r="F144"/>
  <c r="J144"/>
  <c r="I144"/>
  <c r="H144"/>
</calcChain>
</file>

<file path=xl/sharedStrings.xml><?xml version="1.0" encoding="utf-8"?>
<sst xmlns="http://schemas.openxmlformats.org/spreadsheetml/2006/main" count="287" uniqueCount="110">
  <si>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</si>
  <si>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</si>
  <si>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</si>
  <si>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</si>
  <si>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</si>
  <si>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</si>
  <si>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</si>
  <si>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</si>
  <si>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</si>
  <si>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</si>
  <si>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</si>
  <si>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</si>
  <si>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</si>
  <si>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</si>
  <si>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</si>
  <si>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</si>
  <si>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</si>
  <si>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</si>
  <si>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</si>
  <si>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</si>
  <si>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</si>
  <si>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</si>
  <si>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</si>
  <si>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</si>
  <si>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</si>
  <si>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</si>
  <si>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</si>
  <si>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</si>
  <si>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</si>
  <si>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</si>
  <si>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</si>
  <si>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</si>
  <si>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</si>
  <si>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</si>
  <si>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</si>
  <si>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</si>
  <si>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</si>
  <si>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</si>
  <si>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 и лимоном</t>
  </si>
  <si>
    <t xml:space="preserve">Директор </t>
  </si>
  <si>
    <t>Токорева В. А.</t>
  </si>
  <si>
    <t>МАОУ "СОШ р. п. Красный Октябрь</t>
  </si>
  <si>
    <t xml:space="preserve">Соус томатный </t>
  </si>
  <si>
    <t>Чай с сахаром</t>
  </si>
  <si>
    <t>Груша</t>
  </si>
  <si>
    <t>Компот из сухофруктов</t>
  </si>
  <si>
    <t>7-11 лет и с 12 и старше</t>
  </si>
  <si>
    <t>Картофельное пюре</t>
  </si>
  <si>
    <t>Напиток из шиповника</t>
  </si>
  <si>
    <t>Каша гречневая рассыпчатая</t>
  </si>
  <si>
    <t>Плов из отварной птицы</t>
  </si>
  <si>
    <t>Рис отварной</t>
  </si>
  <si>
    <t>Каша молочная Дружба</t>
  </si>
  <si>
    <t>Батон нарезной</t>
  </si>
  <si>
    <t>Масло сливочное</t>
  </si>
  <si>
    <t>Сыр порциями</t>
  </si>
  <si>
    <t>Печенье</t>
  </si>
  <si>
    <t>Огурец соленый</t>
  </si>
  <si>
    <t>Макаронные изделия отварные</t>
  </si>
  <si>
    <t>Хлеб пшеничный витаминный</t>
  </si>
  <si>
    <t>Хлеб ржаной</t>
  </si>
  <si>
    <t xml:space="preserve">Тефтели куриные </t>
  </si>
  <si>
    <t>Суп гороховый на курином бульоне</t>
  </si>
  <si>
    <t>Каша молочная манная</t>
  </si>
  <si>
    <t>Булочка Домашняя</t>
  </si>
  <si>
    <t>Икра кабачковая</t>
  </si>
  <si>
    <t>Свекольник</t>
  </si>
  <si>
    <t>Рыба под маринадом</t>
  </si>
  <si>
    <t>Напиток с черной смородины</t>
  </si>
  <si>
    <t>Запеканка из творога с ягодным соусом</t>
  </si>
  <si>
    <t>Фрукт свежий сезонный</t>
  </si>
  <si>
    <t>Свекла отварная</t>
  </si>
  <si>
    <t>Котлета куриная</t>
  </si>
  <si>
    <t>Суп картофельный срисом на курином бульоне</t>
  </si>
  <si>
    <t>Каша гороховая с маслом</t>
  </si>
  <si>
    <t>Напиток витаминизированный</t>
  </si>
  <si>
    <t>Митбол куриный</t>
  </si>
  <si>
    <t>Чай с склубникой и сахаром</t>
  </si>
  <si>
    <t>Батон витаминный</t>
  </si>
  <si>
    <t>Морковь отварная</t>
  </si>
  <si>
    <t>Суп картофельный с макаронными изделиями  на к/б</t>
  </si>
  <si>
    <t>Рагу из птицы</t>
  </si>
  <si>
    <t>Макаронные изделия запеченные с сыром</t>
  </si>
  <si>
    <t>Коржик молочный</t>
  </si>
  <si>
    <t>Икра свекольная</t>
  </si>
  <si>
    <t>Плов мясной</t>
  </si>
  <si>
    <t>Щи из свежей капусты с картофелем на м/б</t>
  </si>
  <si>
    <t>Джем</t>
  </si>
  <si>
    <t>Борщ с капустой и картофелем на курином бульоне</t>
  </si>
  <si>
    <t>Соус Балоньезе</t>
  </si>
  <si>
    <t>Спагетти отварные с маслом</t>
  </si>
  <si>
    <t>Каша пшенная молочная жидкая</t>
  </si>
  <si>
    <t>Сочник с творогом</t>
  </si>
  <si>
    <t>Суп каптофельный с фасолью на мясном бульоне</t>
  </si>
  <si>
    <t>Гуляш из отварного мяса</t>
  </si>
  <si>
    <t>Напиток из вишни</t>
  </si>
  <si>
    <t>Омлет с зелёным горошком</t>
  </si>
  <si>
    <t>Чай с клубникой и  сахаром</t>
  </si>
  <si>
    <t>Рассольник Ленинградский на курином бульоне</t>
  </si>
  <si>
    <t>Жаркое из птицы</t>
  </si>
  <si>
    <t>Напиток из черной смородины</t>
  </si>
  <si>
    <t>Каша из хлопьев овсяных "Геркулес" жидкая</t>
  </si>
  <si>
    <t>Суп лапша домашняя на м/б</t>
  </si>
  <si>
    <t>Голубцы ленивые</t>
  </si>
  <si>
    <t>соусы</t>
  </si>
  <si>
    <t>Каша пшеничная</t>
  </si>
  <si>
    <t>Батон "Витаминный"</t>
  </si>
  <si>
    <t>Огурец солёный</t>
  </si>
  <si>
    <t>овощ</t>
  </si>
  <si>
    <t>Щи из свежей капусты с картофелем на к/б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</si>
</sst>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b/>
      <sz val="10"/>
      <color rgb="FF2D2D2D"/>
      <name val="Arial"/>
      <charset val="134"/>
    </font>
    <font>
      <i/>
      <sz val="8"/>
      <color theme="1"/>
      <name val="Arial"/>
      <charset val="13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9" fillId="4" borderId="7" xfId="0" applyFont="1" applyFill="1" applyBorder="1" applyAlignment="1" applyProtection="1">
      <alignment wrapText="1"/>
      <protection locked="0"/>
    </xf>
    <xf numFmtId="1" fontId="9" fillId="4" borderId="7" xfId="0" applyNumberFormat="1" applyFont="1" applyFill="1" applyBorder="1" applyProtection="1">
      <protection locked="0"/>
    </xf>
    <xf numFmtId="2" fontId="9" fillId="4" borderId="7" xfId="0" applyNumberFormat="1" applyFont="1" applyFill="1" applyBorder="1" applyProtection="1">
      <protection locked="0"/>
    </xf>
    <xf numFmtId="1" fontId="9" fillId="4" borderId="21" xfId="0" applyNumberFormat="1" applyFont="1" applyFill="1" applyBorder="1" applyProtection="1">
      <protection locked="0"/>
    </xf>
    <xf numFmtId="0" fontId="9" fillId="0" borderId="10" xfId="0" applyFont="1" applyBorder="1"/>
    <xf numFmtId="0" fontId="9" fillId="2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1" fontId="9" fillId="4" borderId="22" xfId="0" applyNumberFormat="1" applyFont="1" applyFill="1" applyBorder="1" applyProtection="1">
      <protection locked="0"/>
    </xf>
    <xf numFmtId="0" fontId="9" fillId="0" borderId="1" xfId="0" applyFont="1" applyBorder="1"/>
    <xf numFmtId="1" fontId="9" fillId="4" borderId="13" xfId="0" applyNumberFormat="1" applyFont="1" applyFill="1" applyBorder="1" applyProtection="1">
      <protection locked="0"/>
    </xf>
    <xf numFmtId="1" fontId="9" fillId="4" borderId="23" xfId="0" applyNumberFormat="1" applyFont="1" applyFill="1" applyBorder="1" applyProtection="1">
      <protection locked="0"/>
    </xf>
    <xf numFmtId="0" fontId="9" fillId="0" borderId="13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22" xfId="0" applyFont="1" applyBorder="1" applyAlignment="1">
      <alignment horizontal="right" vertical="top" wrapText="1"/>
    </xf>
    <xf numFmtId="0" fontId="9" fillId="0" borderId="15" xfId="0" applyFont="1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2" borderId="22" xfId="0" applyFont="1" applyFill="1" applyBorder="1" applyAlignment="1" applyProtection="1">
      <alignment horizontal="right" vertical="top" wrapText="1"/>
      <protection locked="0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" fontId="11" fillId="0" borderId="22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1" fontId="9" fillId="4" borderId="7" xfId="0" applyNumberFormat="1" applyFont="1" applyFill="1" applyBorder="1" applyAlignment="1" applyProtection="1">
      <alignment horizontal="center"/>
      <protection locked="0"/>
    </xf>
    <xf numFmtId="1" fontId="9" fillId="4" borderId="21" xfId="0" applyNumberFormat="1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Protection="1">
      <protection locked="0"/>
    </xf>
    <xf numFmtId="2" fontId="9" fillId="4" borderId="7" xfId="0" applyNumberFormat="1" applyFont="1" applyFill="1" applyBorder="1" applyAlignment="1" applyProtection="1">
      <alignment horizontal="center"/>
      <protection locked="0"/>
    </xf>
    <xf numFmtId="1" fontId="9" fillId="4" borderId="1" xfId="0" applyNumberFormat="1" applyFont="1" applyFill="1" applyBorder="1" applyAlignment="1" applyProtection="1">
      <alignment horizontal="center"/>
      <protection locked="0"/>
    </xf>
    <xf numFmtId="1" fontId="9" fillId="4" borderId="22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Protection="1">
      <protection locked="0"/>
    </xf>
    <xf numFmtId="2" fontId="9" fillId="4" borderId="1" xfId="0" applyNumberFormat="1" applyFont="1" applyFill="1" applyBorder="1" applyAlignment="1" applyProtection="1">
      <alignment horizontal="center"/>
      <protection locked="0"/>
    </xf>
    <xf numFmtId="1" fontId="9" fillId="4" borderId="13" xfId="0" applyNumberFormat="1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4"/>
  <sheetViews>
    <sheetView tabSelected="1" zoomScale="110" zoomScaleNormal="110" workbookViewId="0">
      <pane xSplit="4" ySplit="5" topLeftCell="E85" activePane="bottomRight" state="frozen"/>
      <selection pane="topRight"/>
      <selection pane="bottomLeft"/>
      <selection pane="bottomRight" activeCell="G89" sqref="G8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32" t="s">
        <v>41</v>
      </c>
      <c r="D1" s="33"/>
      <c r="E1" s="33"/>
      <c r="F1" s="22" t="s">
        <v>1</v>
      </c>
      <c r="G1" s="1" t="s">
        <v>2</v>
      </c>
      <c r="H1" s="34" t="s">
        <v>39</v>
      </c>
      <c r="I1" s="34"/>
      <c r="J1" s="34"/>
      <c r="K1" s="34"/>
    </row>
    <row r="2" spans="1:12" ht="18">
      <c r="A2" s="3" t="s">
        <v>3</v>
      </c>
      <c r="C2" s="1"/>
      <c r="G2" s="1" t="s">
        <v>4</v>
      </c>
      <c r="H2" s="34" t="s">
        <v>40</v>
      </c>
      <c r="I2" s="34"/>
      <c r="J2" s="34"/>
      <c r="K2" s="34"/>
    </row>
    <row r="3" spans="1:12" ht="17.25" customHeight="1">
      <c r="A3" s="4" t="s">
        <v>5</v>
      </c>
      <c r="C3" s="1"/>
      <c r="D3" s="5"/>
      <c r="E3" s="23" t="s">
        <v>46</v>
      </c>
      <c r="G3" s="1" t="s">
        <v>6</v>
      </c>
      <c r="H3" s="24">
        <v>2</v>
      </c>
      <c r="I3" s="24">
        <v>9</v>
      </c>
      <c r="J3" s="26">
        <v>2024</v>
      </c>
      <c r="K3" s="27"/>
    </row>
    <row r="4" spans="1:12">
      <c r="C4" s="1"/>
      <c r="D4" s="4"/>
      <c r="H4" s="25" t="s">
        <v>7</v>
      </c>
      <c r="I4" s="25" t="s">
        <v>8</v>
      </c>
      <c r="J4" s="25" t="s">
        <v>9</v>
      </c>
    </row>
    <row r="5" spans="1:12" ht="34.5" thickBot="1">
      <c r="A5" s="6" t="s">
        <v>10</v>
      </c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28" t="s">
        <v>20</v>
      </c>
      <c r="L5" s="8" t="s">
        <v>21</v>
      </c>
    </row>
    <row r="6" spans="1:12" ht="15">
      <c r="A6" s="9">
        <v>1</v>
      </c>
      <c r="B6" s="10">
        <v>1</v>
      </c>
      <c r="C6" s="36" t="s">
        <v>22</v>
      </c>
      <c r="D6" s="37" t="s">
        <v>23</v>
      </c>
      <c r="E6" s="38" t="s">
        <v>52</v>
      </c>
      <c r="F6" s="39">
        <v>200</v>
      </c>
      <c r="G6" s="40">
        <v>5</v>
      </c>
      <c r="H6" s="39">
        <v>341.11</v>
      </c>
      <c r="I6" s="39">
        <v>6.55</v>
      </c>
      <c r="J6" s="39">
        <v>8.33</v>
      </c>
      <c r="K6" s="41">
        <v>35.090000000000003</v>
      </c>
      <c r="L6" s="40">
        <v>16.649999999999999</v>
      </c>
    </row>
    <row r="7" spans="1:12" ht="15">
      <c r="A7" s="11"/>
      <c r="B7" s="12"/>
      <c r="C7" s="42"/>
      <c r="D7" s="43"/>
      <c r="E7" s="44" t="s">
        <v>53</v>
      </c>
      <c r="F7" s="45">
        <v>40</v>
      </c>
      <c r="G7" s="46">
        <v>7.7</v>
      </c>
      <c r="H7" s="45">
        <v>165</v>
      </c>
      <c r="I7" s="45">
        <v>3.7</v>
      </c>
      <c r="J7" s="45">
        <v>1.45</v>
      </c>
      <c r="K7" s="47">
        <v>25.7</v>
      </c>
      <c r="L7" s="46">
        <v>6</v>
      </c>
    </row>
    <row r="8" spans="1:12" ht="15.75" thickBot="1">
      <c r="A8" s="11"/>
      <c r="B8" s="12"/>
      <c r="C8" s="42"/>
      <c r="D8" s="48" t="s">
        <v>24</v>
      </c>
      <c r="E8" s="44" t="s">
        <v>54</v>
      </c>
      <c r="F8" s="45">
        <v>10</v>
      </c>
      <c r="G8" s="46">
        <v>0.1</v>
      </c>
      <c r="H8" s="45">
        <v>66</v>
      </c>
      <c r="I8" s="45">
        <v>0.1</v>
      </c>
      <c r="J8" s="45">
        <v>7.2</v>
      </c>
      <c r="K8" s="47">
        <v>0.1</v>
      </c>
      <c r="L8" s="46">
        <v>10</v>
      </c>
    </row>
    <row r="9" spans="1:12" ht="15.75" thickBot="1">
      <c r="A9" s="11"/>
      <c r="B9" s="12"/>
      <c r="C9" s="42"/>
      <c r="D9" s="48" t="s">
        <v>25</v>
      </c>
      <c r="E9" s="38" t="s">
        <v>55</v>
      </c>
      <c r="F9" s="39">
        <v>10</v>
      </c>
      <c r="G9" s="40">
        <v>2.33</v>
      </c>
      <c r="H9" s="39">
        <v>209.2</v>
      </c>
      <c r="I9" s="49">
        <v>6.96</v>
      </c>
      <c r="J9" s="49">
        <v>8.85</v>
      </c>
      <c r="K9" s="47">
        <v>0</v>
      </c>
      <c r="L9" s="40">
        <v>15.5</v>
      </c>
    </row>
    <row r="10" spans="1:12" ht="15.75" thickBot="1">
      <c r="A10" s="11"/>
      <c r="B10" s="12"/>
      <c r="C10" s="42"/>
      <c r="D10" s="48" t="s">
        <v>26</v>
      </c>
      <c r="E10" s="38" t="s">
        <v>56</v>
      </c>
      <c r="F10" s="39">
        <v>40</v>
      </c>
      <c r="G10" s="40">
        <v>7.5</v>
      </c>
      <c r="H10" s="39">
        <v>461</v>
      </c>
      <c r="I10" s="49">
        <v>7.6</v>
      </c>
      <c r="J10" s="49">
        <v>18</v>
      </c>
      <c r="K10" s="47">
        <v>6.6</v>
      </c>
      <c r="L10" s="40">
        <v>9.5</v>
      </c>
    </row>
    <row r="11" spans="1:12" ht="15">
      <c r="A11" s="11"/>
      <c r="B11" s="12"/>
      <c r="C11" s="42"/>
      <c r="D11" s="43"/>
      <c r="E11" s="38" t="s">
        <v>43</v>
      </c>
      <c r="F11" s="39">
        <v>200</v>
      </c>
      <c r="G11" s="40">
        <v>0.2</v>
      </c>
      <c r="H11" s="39">
        <v>48.64</v>
      </c>
      <c r="I11" s="49">
        <v>0.12</v>
      </c>
      <c r="J11" s="49">
        <v>0</v>
      </c>
      <c r="K11" s="50">
        <v>12.04</v>
      </c>
      <c r="L11" s="40">
        <v>8</v>
      </c>
    </row>
    <row r="12" spans="1:12" ht="15">
      <c r="A12" s="13"/>
      <c r="B12" s="14"/>
      <c r="C12" s="51"/>
      <c r="D12" s="52" t="s">
        <v>27</v>
      </c>
      <c r="E12" s="53"/>
      <c r="F12" s="54">
        <f>SUM(F6:F11)</f>
        <v>500</v>
      </c>
      <c r="G12" s="54">
        <f>SUM(G6:G11)</f>
        <v>22.83</v>
      </c>
      <c r="H12" s="54">
        <f>SUM(H6:H11)</f>
        <v>1290.95</v>
      </c>
      <c r="I12" s="54">
        <f>SUM(I6:I11)</f>
        <v>25.029999999999998</v>
      </c>
      <c r="J12" s="54">
        <f>SUM(J6:J11)</f>
        <v>43.83</v>
      </c>
      <c r="K12" s="55"/>
      <c r="L12" s="54">
        <f>SUM(L6:L11)</f>
        <v>65.650000000000006</v>
      </c>
    </row>
    <row r="13" spans="1:12" ht="15">
      <c r="A13" s="15">
        <f>A6</f>
        <v>1</v>
      </c>
      <c r="B13" s="16">
        <f>B6</f>
        <v>1</v>
      </c>
      <c r="C13" s="56" t="s">
        <v>28</v>
      </c>
      <c r="D13" s="48" t="s">
        <v>29</v>
      </c>
      <c r="E13" s="57" t="s">
        <v>57</v>
      </c>
      <c r="F13" s="58">
        <v>60</v>
      </c>
      <c r="G13" s="58">
        <v>0.5</v>
      </c>
      <c r="H13" s="58">
        <v>0.1</v>
      </c>
      <c r="I13" s="58">
        <v>1</v>
      </c>
      <c r="J13" s="58">
        <v>7.8</v>
      </c>
      <c r="K13" s="59"/>
      <c r="L13" s="58">
        <v>40</v>
      </c>
    </row>
    <row r="14" spans="1:12" ht="15">
      <c r="A14" s="11"/>
      <c r="B14" s="12"/>
      <c r="C14" s="42"/>
      <c r="D14" s="48" t="s">
        <v>30</v>
      </c>
      <c r="E14" s="57" t="s">
        <v>62</v>
      </c>
      <c r="F14" s="58">
        <v>250</v>
      </c>
      <c r="G14" s="58">
        <v>5.04</v>
      </c>
      <c r="H14" s="58">
        <v>2.86</v>
      </c>
      <c r="I14" s="58">
        <v>11.68</v>
      </c>
      <c r="J14" s="58">
        <v>92.3</v>
      </c>
      <c r="K14" s="59">
        <v>113</v>
      </c>
      <c r="L14" s="58">
        <v>25</v>
      </c>
    </row>
    <row r="15" spans="1:12" ht="15">
      <c r="A15" s="11"/>
      <c r="B15" s="12"/>
      <c r="C15" s="42"/>
      <c r="D15" s="48" t="s">
        <v>31</v>
      </c>
      <c r="E15" s="57" t="s">
        <v>61</v>
      </c>
      <c r="F15" s="58">
        <v>90</v>
      </c>
      <c r="G15" s="58">
        <v>10.35</v>
      </c>
      <c r="H15" s="58">
        <v>9.27</v>
      </c>
      <c r="I15" s="58">
        <v>4.8600000000000003</v>
      </c>
      <c r="J15" s="58">
        <v>144</v>
      </c>
      <c r="K15" s="59">
        <v>372</v>
      </c>
      <c r="L15" s="58">
        <v>29</v>
      </c>
    </row>
    <row r="16" spans="1:12" ht="15">
      <c r="A16" s="11"/>
      <c r="B16" s="12"/>
      <c r="C16" s="42"/>
      <c r="D16" s="48"/>
      <c r="E16" s="57" t="s">
        <v>42</v>
      </c>
      <c r="F16" s="58">
        <v>20</v>
      </c>
      <c r="G16" s="58">
        <v>0.41</v>
      </c>
      <c r="H16" s="58">
        <v>0.34</v>
      </c>
      <c r="I16" s="58">
        <v>1.1100000000000001</v>
      </c>
      <c r="J16" s="58">
        <v>15</v>
      </c>
      <c r="K16" s="59">
        <v>134</v>
      </c>
      <c r="L16" s="58">
        <v>4.5</v>
      </c>
    </row>
    <row r="17" spans="1:12" ht="15">
      <c r="A17" s="11"/>
      <c r="B17" s="12"/>
      <c r="C17" s="42"/>
      <c r="D17" s="48" t="s">
        <v>32</v>
      </c>
      <c r="E17" s="57" t="s">
        <v>58</v>
      </c>
      <c r="F17" s="58">
        <v>150</v>
      </c>
      <c r="G17" s="58">
        <v>5.29</v>
      </c>
      <c r="H17" s="58">
        <v>5.51</v>
      </c>
      <c r="I17" s="58">
        <v>32.700000000000003</v>
      </c>
      <c r="J17" s="58">
        <v>202</v>
      </c>
      <c r="K17" s="59">
        <v>59</v>
      </c>
      <c r="L17" s="58">
        <v>22.5</v>
      </c>
    </row>
    <row r="18" spans="1:12" ht="15">
      <c r="A18" s="11"/>
      <c r="B18" s="12"/>
      <c r="C18" s="42"/>
      <c r="D18" s="48" t="s">
        <v>33</v>
      </c>
      <c r="E18" s="57" t="s">
        <v>45</v>
      </c>
      <c r="F18" s="58">
        <v>200</v>
      </c>
      <c r="G18" s="58">
        <v>0.56000000000000005</v>
      </c>
      <c r="H18" s="58">
        <v>0</v>
      </c>
      <c r="I18" s="58">
        <v>27.89</v>
      </c>
      <c r="J18" s="58">
        <v>113.79</v>
      </c>
      <c r="K18" s="59">
        <v>376</v>
      </c>
      <c r="L18" s="58">
        <v>10</v>
      </c>
    </row>
    <row r="19" spans="1:12" ht="15">
      <c r="A19" s="11"/>
      <c r="B19" s="12"/>
      <c r="C19" s="42"/>
      <c r="D19" s="48" t="s">
        <v>34</v>
      </c>
      <c r="E19" s="57" t="s">
        <v>59</v>
      </c>
      <c r="F19" s="58">
        <v>30</v>
      </c>
      <c r="G19" s="58">
        <v>9.07</v>
      </c>
      <c r="H19" s="58">
        <v>2.54</v>
      </c>
      <c r="I19" s="58">
        <v>51.02</v>
      </c>
      <c r="J19" s="58">
        <v>264.82</v>
      </c>
      <c r="K19" s="59"/>
      <c r="L19" s="58">
        <v>2</v>
      </c>
    </row>
    <row r="20" spans="1:12" ht="15">
      <c r="A20" s="11"/>
      <c r="B20" s="12"/>
      <c r="C20" s="42"/>
      <c r="D20" s="48" t="s">
        <v>35</v>
      </c>
      <c r="E20" s="57" t="s">
        <v>60</v>
      </c>
      <c r="F20" s="58">
        <v>30</v>
      </c>
      <c r="G20" s="58">
        <v>3.3</v>
      </c>
      <c r="H20" s="58">
        <v>0.36</v>
      </c>
      <c r="I20" s="58">
        <v>16.7</v>
      </c>
      <c r="J20" s="58">
        <v>83.24</v>
      </c>
      <c r="K20" s="59"/>
      <c r="L20" s="58">
        <v>2</v>
      </c>
    </row>
    <row r="21" spans="1:12" ht="15">
      <c r="A21" s="13"/>
      <c r="B21" s="14"/>
      <c r="C21" s="51"/>
      <c r="D21" s="52" t="s">
        <v>27</v>
      </c>
      <c r="E21" s="53"/>
      <c r="F21" s="54">
        <f>SUM(F13:F20)</f>
        <v>830</v>
      </c>
      <c r="G21" s="54">
        <f>SUM(G13:G20)</f>
        <v>34.519999999999996</v>
      </c>
      <c r="H21" s="54">
        <f>SUM(H13:H20)</f>
        <v>20.979999999999997</v>
      </c>
      <c r="I21" s="54">
        <f>SUM(I13:I20)</f>
        <v>146.96</v>
      </c>
      <c r="J21" s="54">
        <f>SUM(J13:J20)</f>
        <v>922.95</v>
      </c>
      <c r="K21" s="55"/>
      <c r="L21" s="54">
        <f>SUM(L13:L20)</f>
        <v>135</v>
      </c>
    </row>
    <row r="22" spans="1:12" ht="15.75" thickBot="1">
      <c r="A22" s="17">
        <f>A6</f>
        <v>1</v>
      </c>
      <c r="B22" s="18">
        <f>B6</f>
        <v>1</v>
      </c>
      <c r="C22" s="60" t="s">
        <v>36</v>
      </c>
      <c r="D22" s="61"/>
      <c r="E22" s="62"/>
      <c r="F22" s="63">
        <f>F12+F21</f>
        <v>1330</v>
      </c>
      <c r="G22" s="63">
        <f>G12+G21</f>
        <v>57.349999999999994</v>
      </c>
      <c r="H22" s="63">
        <f>H12+H21</f>
        <v>1311.93</v>
      </c>
      <c r="I22" s="63">
        <f>I12+I21</f>
        <v>171.99</v>
      </c>
      <c r="J22" s="63">
        <f>J12+J21</f>
        <v>966.78000000000009</v>
      </c>
      <c r="K22" s="63"/>
      <c r="L22" s="63">
        <f>L12+L21</f>
        <v>200.65</v>
      </c>
    </row>
    <row r="23" spans="1:12" ht="15">
      <c r="A23" s="19">
        <v>1</v>
      </c>
      <c r="B23" s="12">
        <v>2</v>
      </c>
      <c r="C23" s="36" t="s">
        <v>22</v>
      </c>
      <c r="D23" s="37" t="s">
        <v>23</v>
      </c>
      <c r="E23" s="38" t="s">
        <v>63</v>
      </c>
      <c r="F23" s="39">
        <v>200</v>
      </c>
      <c r="G23" s="39">
        <v>6.55</v>
      </c>
      <c r="H23" s="39">
        <v>8.33</v>
      </c>
      <c r="I23" s="41">
        <v>35.090000000000003</v>
      </c>
      <c r="J23" s="39">
        <v>341.11</v>
      </c>
      <c r="K23" s="41">
        <v>214</v>
      </c>
      <c r="L23" s="40">
        <v>20</v>
      </c>
    </row>
    <row r="24" spans="1:12" ht="15">
      <c r="A24" s="19"/>
      <c r="B24" s="12"/>
      <c r="C24" s="42"/>
      <c r="D24" s="48" t="s">
        <v>24</v>
      </c>
      <c r="E24" s="44" t="s">
        <v>38</v>
      </c>
      <c r="F24" s="45">
        <v>200</v>
      </c>
      <c r="G24" s="45">
        <v>7.2</v>
      </c>
      <c r="H24" s="45">
        <v>6.36</v>
      </c>
      <c r="I24" s="47">
        <v>34.54</v>
      </c>
      <c r="J24" s="45">
        <v>224</v>
      </c>
      <c r="K24" s="47">
        <v>144</v>
      </c>
      <c r="L24" s="46">
        <v>15</v>
      </c>
    </row>
    <row r="25" spans="1:12" ht="15">
      <c r="A25" s="19"/>
      <c r="B25" s="12"/>
      <c r="C25" s="42"/>
      <c r="D25" s="48" t="s">
        <v>25</v>
      </c>
      <c r="E25" s="44" t="s">
        <v>64</v>
      </c>
      <c r="F25" s="45">
        <v>100</v>
      </c>
      <c r="G25" s="45">
        <v>9</v>
      </c>
      <c r="H25" s="45">
        <v>5</v>
      </c>
      <c r="I25" s="47">
        <v>59</v>
      </c>
      <c r="J25" s="45">
        <v>310</v>
      </c>
      <c r="K25" s="47"/>
      <c r="L25" s="46">
        <v>30.65</v>
      </c>
    </row>
    <row r="26" spans="1:12" ht="15">
      <c r="A26" s="20"/>
      <c r="B26" s="14"/>
      <c r="C26" s="51"/>
      <c r="D26" s="52" t="s">
        <v>27</v>
      </c>
      <c r="E26" s="53"/>
      <c r="F26" s="64">
        <f t="shared" ref="F26:L26" si="0">SUM(F23:F25)</f>
        <v>500</v>
      </c>
      <c r="G26" s="64">
        <f t="shared" si="0"/>
        <v>22.75</v>
      </c>
      <c r="H26" s="64">
        <f t="shared" si="0"/>
        <v>19.690000000000001</v>
      </c>
      <c r="I26" s="64">
        <f t="shared" si="0"/>
        <v>128.63</v>
      </c>
      <c r="J26" s="64">
        <f t="shared" si="0"/>
        <v>875.11</v>
      </c>
      <c r="K26" s="65">
        <f t="shared" si="0"/>
        <v>358</v>
      </c>
      <c r="L26" s="66">
        <f t="shared" si="0"/>
        <v>65.650000000000006</v>
      </c>
    </row>
    <row r="27" spans="1:12" ht="15">
      <c r="A27" s="16">
        <f>A23</f>
        <v>1</v>
      </c>
      <c r="B27" s="16">
        <f>B23</f>
        <v>2</v>
      </c>
      <c r="C27" s="56" t="s">
        <v>28</v>
      </c>
      <c r="D27" s="48" t="s">
        <v>29</v>
      </c>
      <c r="E27" s="57" t="s">
        <v>65</v>
      </c>
      <c r="F27" s="67">
        <v>60</v>
      </c>
      <c r="G27" s="67">
        <v>1.1399999999999999</v>
      </c>
      <c r="H27" s="67">
        <v>5.34</v>
      </c>
      <c r="I27" s="67">
        <v>4.62</v>
      </c>
      <c r="J27" s="67">
        <v>71.400000000000006</v>
      </c>
      <c r="K27" s="68"/>
      <c r="L27" s="67">
        <v>30</v>
      </c>
    </row>
    <row r="28" spans="1:12" ht="15">
      <c r="A28" s="19"/>
      <c r="B28" s="12"/>
      <c r="C28" s="42"/>
      <c r="D28" s="48" t="s">
        <v>30</v>
      </c>
      <c r="E28" s="57" t="s">
        <v>66</v>
      </c>
      <c r="F28" s="67">
        <v>250</v>
      </c>
      <c r="G28" s="67">
        <v>1.3</v>
      </c>
      <c r="H28" s="67">
        <v>3.64</v>
      </c>
      <c r="I28" s="67">
        <v>8.76</v>
      </c>
      <c r="J28" s="67">
        <v>72.98</v>
      </c>
      <c r="K28" s="68">
        <v>35</v>
      </c>
      <c r="L28" s="67">
        <v>25</v>
      </c>
    </row>
    <row r="29" spans="1:12" ht="15.75" thickBot="1">
      <c r="A29" s="19"/>
      <c r="B29" s="12"/>
      <c r="C29" s="42"/>
      <c r="D29" s="48" t="s">
        <v>31</v>
      </c>
      <c r="E29" s="57" t="s">
        <v>67</v>
      </c>
      <c r="F29" s="67">
        <v>90</v>
      </c>
      <c r="G29" s="67">
        <v>11.93</v>
      </c>
      <c r="H29" s="67">
        <v>6.68</v>
      </c>
      <c r="I29" s="67">
        <v>5.66</v>
      </c>
      <c r="J29" s="67">
        <v>113.2</v>
      </c>
      <c r="K29" s="68">
        <v>102</v>
      </c>
      <c r="L29" s="67">
        <v>33</v>
      </c>
    </row>
    <row r="30" spans="1:12" ht="15">
      <c r="A30" s="19"/>
      <c r="B30" s="12"/>
      <c r="C30" s="42"/>
      <c r="D30" s="48" t="s">
        <v>32</v>
      </c>
      <c r="E30" s="69" t="s">
        <v>47</v>
      </c>
      <c r="F30" s="70">
        <v>150</v>
      </c>
      <c r="G30" s="70">
        <v>3.1</v>
      </c>
      <c r="H30" s="70">
        <v>6</v>
      </c>
      <c r="I30" s="70">
        <v>19.7</v>
      </c>
      <c r="J30" s="70">
        <v>145.80000000000001</v>
      </c>
      <c r="K30" s="71">
        <v>69</v>
      </c>
      <c r="L30" s="70">
        <v>28</v>
      </c>
    </row>
    <row r="31" spans="1:12" ht="15">
      <c r="A31" s="19"/>
      <c r="B31" s="12"/>
      <c r="C31" s="42"/>
      <c r="D31" s="48" t="s">
        <v>33</v>
      </c>
      <c r="E31" s="57" t="s">
        <v>68</v>
      </c>
      <c r="F31" s="67">
        <v>200</v>
      </c>
      <c r="G31" s="67">
        <v>0.3</v>
      </c>
      <c r="H31" s="67">
        <v>0.1</v>
      </c>
      <c r="I31" s="67">
        <v>7.2</v>
      </c>
      <c r="J31" s="67">
        <v>30.8</v>
      </c>
      <c r="K31" s="68">
        <v>147</v>
      </c>
      <c r="L31" s="67">
        <v>15</v>
      </c>
    </row>
    <row r="32" spans="1:12" ht="15">
      <c r="A32" s="19"/>
      <c r="B32" s="12"/>
      <c r="C32" s="42"/>
      <c r="D32" s="48" t="s">
        <v>34</v>
      </c>
      <c r="E32" s="57" t="s">
        <v>59</v>
      </c>
      <c r="F32" s="58">
        <v>30</v>
      </c>
      <c r="G32" s="58">
        <v>9.07</v>
      </c>
      <c r="H32" s="58">
        <v>2.54</v>
      </c>
      <c r="I32" s="58">
        <v>51.02</v>
      </c>
      <c r="J32" s="58">
        <v>264.82</v>
      </c>
      <c r="K32" s="59"/>
      <c r="L32" s="67">
        <v>2</v>
      </c>
    </row>
    <row r="33" spans="1:12" ht="15">
      <c r="A33" s="19"/>
      <c r="B33" s="12"/>
      <c r="C33" s="42"/>
      <c r="D33" s="48" t="s">
        <v>35</v>
      </c>
      <c r="E33" s="57" t="s">
        <v>60</v>
      </c>
      <c r="F33" s="58">
        <v>30</v>
      </c>
      <c r="G33" s="58">
        <v>3.3</v>
      </c>
      <c r="H33" s="58">
        <v>0.36</v>
      </c>
      <c r="I33" s="58">
        <v>16.7</v>
      </c>
      <c r="J33" s="58">
        <v>83.24</v>
      </c>
      <c r="K33" s="59"/>
      <c r="L33" s="67">
        <v>2</v>
      </c>
    </row>
    <row r="34" spans="1:12" ht="15">
      <c r="A34" s="20"/>
      <c r="B34" s="14"/>
      <c r="C34" s="51"/>
      <c r="D34" s="52" t="s">
        <v>27</v>
      </c>
      <c r="E34" s="53"/>
      <c r="F34" s="72">
        <f>SUM(F27:F33)</f>
        <v>810</v>
      </c>
      <c r="G34" s="72">
        <f>SUM(G27:G33)</f>
        <v>30.14</v>
      </c>
      <c r="H34" s="72">
        <f>SUM(H27:H33)</f>
        <v>24.66</v>
      </c>
      <c r="I34" s="72">
        <f>SUM(I27:I33)</f>
        <v>113.66000000000001</v>
      </c>
      <c r="J34" s="72">
        <f>SUM(J27:J33)</f>
        <v>782.24</v>
      </c>
      <c r="K34" s="73"/>
      <c r="L34" s="72">
        <f>SUM(L27:L33)</f>
        <v>135</v>
      </c>
    </row>
    <row r="35" spans="1:12" ht="15.75" customHeight="1">
      <c r="A35" s="21">
        <f>A23</f>
        <v>1</v>
      </c>
      <c r="B35" s="21">
        <f>B23</f>
        <v>2</v>
      </c>
      <c r="C35" s="60" t="s">
        <v>36</v>
      </c>
      <c r="D35" s="61"/>
      <c r="E35" s="62"/>
      <c r="F35" s="63">
        <f>F26+F34</f>
        <v>1310</v>
      </c>
      <c r="G35" s="63">
        <f>G26+G34</f>
        <v>52.89</v>
      </c>
      <c r="H35" s="63">
        <f>H26+H34</f>
        <v>44.35</v>
      </c>
      <c r="I35" s="63">
        <f>I26+I34</f>
        <v>242.29000000000002</v>
      </c>
      <c r="J35" s="63">
        <f>J26+J34</f>
        <v>1657.35</v>
      </c>
      <c r="K35" s="63"/>
      <c r="L35" s="63">
        <f>L26+L34</f>
        <v>200.65</v>
      </c>
    </row>
    <row r="36" spans="1:12" ht="15">
      <c r="A36" s="9">
        <v>1</v>
      </c>
      <c r="B36" s="10">
        <v>3</v>
      </c>
      <c r="C36" s="36" t="s">
        <v>22</v>
      </c>
      <c r="D36" s="37" t="s">
        <v>23</v>
      </c>
      <c r="E36" s="38" t="s">
        <v>69</v>
      </c>
      <c r="F36" s="70">
        <v>200</v>
      </c>
      <c r="G36" s="39">
        <v>25.65</v>
      </c>
      <c r="H36" s="39">
        <v>16.09</v>
      </c>
      <c r="I36" s="41">
        <v>30.81</v>
      </c>
      <c r="J36" s="39">
        <v>371.1</v>
      </c>
      <c r="K36" s="71">
        <v>85</v>
      </c>
      <c r="L36" s="40">
        <v>30.05</v>
      </c>
    </row>
    <row r="37" spans="1:12" ht="15">
      <c r="A37" s="11"/>
      <c r="B37" s="12"/>
      <c r="C37" s="42"/>
      <c r="D37" s="48" t="s">
        <v>26</v>
      </c>
      <c r="E37" s="44" t="s">
        <v>70</v>
      </c>
      <c r="F37" s="67">
        <v>100</v>
      </c>
      <c r="G37" s="45">
        <v>0.7</v>
      </c>
      <c r="H37" s="45">
        <v>0.3</v>
      </c>
      <c r="I37" s="47">
        <v>10.1</v>
      </c>
      <c r="J37" s="45">
        <v>48.3</v>
      </c>
      <c r="K37" s="68"/>
      <c r="L37" s="46">
        <v>27.6</v>
      </c>
    </row>
    <row r="38" spans="1:12" ht="15">
      <c r="A38" s="11"/>
      <c r="B38" s="12"/>
      <c r="C38" s="42"/>
      <c r="D38" s="48" t="s">
        <v>24</v>
      </c>
      <c r="E38" s="44" t="s">
        <v>43</v>
      </c>
      <c r="F38" s="67">
        <v>200</v>
      </c>
      <c r="G38" s="45">
        <v>0.2</v>
      </c>
      <c r="H38" s="45">
        <v>0</v>
      </c>
      <c r="I38" s="47">
        <v>6.5</v>
      </c>
      <c r="J38" s="45">
        <v>26.8</v>
      </c>
      <c r="K38" s="68">
        <v>143</v>
      </c>
      <c r="L38" s="46">
        <v>8</v>
      </c>
    </row>
    <row r="39" spans="1:12" ht="15">
      <c r="A39" s="13"/>
      <c r="B39" s="14"/>
      <c r="C39" s="51"/>
      <c r="D39" s="52" t="s">
        <v>27</v>
      </c>
      <c r="E39" s="53"/>
      <c r="F39" s="72">
        <f>SUM(F36:F38)</f>
        <v>500</v>
      </c>
      <c r="G39" s="72">
        <f>SUM(G36:G38)</f>
        <v>26.549999999999997</v>
      </c>
      <c r="H39" s="72">
        <f>SUM(H36:H38)</f>
        <v>16.39</v>
      </c>
      <c r="I39" s="72">
        <f>SUM(I36:I38)</f>
        <v>47.41</v>
      </c>
      <c r="J39" s="72">
        <f>SUM(J36:J38)</f>
        <v>446.20000000000005</v>
      </c>
      <c r="K39" s="73"/>
      <c r="L39" s="72">
        <f>SUM(L36:L38)</f>
        <v>65.650000000000006</v>
      </c>
    </row>
    <row r="40" spans="1:12" ht="15">
      <c r="A40" s="15">
        <f>A36</f>
        <v>1</v>
      </c>
      <c r="B40" s="16">
        <f>B36</f>
        <v>3</v>
      </c>
      <c r="C40" s="56" t="s">
        <v>28</v>
      </c>
      <c r="D40" s="48" t="s">
        <v>29</v>
      </c>
      <c r="E40" s="57" t="s">
        <v>71</v>
      </c>
      <c r="F40" s="67">
        <v>60</v>
      </c>
      <c r="G40" s="67">
        <v>0.85</v>
      </c>
      <c r="H40" s="67">
        <v>3.61</v>
      </c>
      <c r="I40" s="67">
        <v>4.6900000000000004</v>
      </c>
      <c r="J40" s="67">
        <v>55.68</v>
      </c>
      <c r="K40" s="68">
        <v>52</v>
      </c>
      <c r="L40" s="67">
        <v>30</v>
      </c>
    </row>
    <row r="41" spans="1:12" ht="15">
      <c r="A41" s="11"/>
      <c r="B41" s="12"/>
      <c r="C41" s="42"/>
      <c r="D41" s="48" t="s">
        <v>30</v>
      </c>
      <c r="E41" s="57" t="s">
        <v>73</v>
      </c>
      <c r="F41" s="67">
        <v>200</v>
      </c>
      <c r="G41" s="67">
        <v>2.2200000000000002</v>
      </c>
      <c r="H41" s="67">
        <v>2.82</v>
      </c>
      <c r="I41" s="67">
        <v>7.84</v>
      </c>
      <c r="J41" s="67">
        <v>65.599999999999994</v>
      </c>
      <c r="K41" s="68">
        <v>114</v>
      </c>
      <c r="L41" s="67">
        <v>25</v>
      </c>
    </row>
    <row r="42" spans="1:12" ht="15">
      <c r="A42" s="11"/>
      <c r="B42" s="12"/>
      <c r="C42" s="42"/>
      <c r="D42" s="48" t="s">
        <v>31</v>
      </c>
      <c r="E42" s="57" t="s">
        <v>72</v>
      </c>
      <c r="F42" s="67">
        <v>90</v>
      </c>
      <c r="G42" s="67">
        <v>17.28</v>
      </c>
      <c r="H42" s="67">
        <v>3.96</v>
      </c>
      <c r="I42" s="67">
        <v>12.12</v>
      </c>
      <c r="J42" s="67">
        <v>153</v>
      </c>
      <c r="K42" s="68">
        <v>110</v>
      </c>
      <c r="L42" s="67">
        <v>43</v>
      </c>
    </row>
    <row r="43" spans="1:12" ht="15">
      <c r="A43" s="11"/>
      <c r="B43" s="12"/>
      <c r="C43" s="42"/>
      <c r="D43" s="48" t="s">
        <v>32</v>
      </c>
      <c r="E43" s="57" t="s">
        <v>74</v>
      </c>
      <c r="F43" s="67">
        <v>150</v>
      </c>
      <c r="G43" s="67">
        <v>16.100000000000001</v>
      </c>
      <c r="H43" s="67">
        <v>3.66</v>
      </c>
      <c r="I43" s="67">
        <v>29.06</v>
      </c>
      <c r="J43" s="67">
        <v>214</v>
      </c>
      <c r="K43" s="68">
        <v>389</v>
      </c>
      <c r="L43" s="67">
        <v>18</v>
      </c>
    </row>
    <row r="44" spans="1:12" ht="15">
      <c r="A44" s="11"/>
      <c r="B44" s="12"/>
      <c r="C44" s="42"/>
      <c r="D44" s="48" t="s">
        <v>33</v>
      </c>
      <c r="E44" s="57" t="s">
        <v>75</v>
      </c>
      <c r="F44" s="67">
        <v>200</v>
      </c>
      <c r="G44" s="67">
        <v>0</v>
      </c>
      <c r="H44" s="67">
        <v>0</v>
      </c>
      <c r="I44" s="67">
        <v>0.6</v>
      </c>
      <c r="J44" s="67">
        <v>2.8</v>
      </c>
      <c r="K44" s="68">
        <v>55</v>
      </c>
      <c r="L44" s="67">
        <v>15</v>
      </c>
    </row>
    <row r="45" spans="1:12" ht="15">
      <c r="A45" s="11"/>
      <c r="B45" s="12"/>
      <c r="C45" s="42"/>
      <c r="D45" s="48" t="s">
        <v>34</v>
      </c>
      <c r="E45" s="57" t="s">
        <v>59</v>
      </c>
      <c r="F45" s="58">
        <v>30</v>
      </c>
      <c r="G45" s="58">
        <v>9.07</v>
      </c>
      <c r="H45" s="58">
        <v>2.54</v>
      </c>
      <c r="I45" s="58">
        <v>51.02</v>
      </c>
      <c r="J45" s="58">
        <v>264.82</v>
      </c>
      <c r="K45" s="59"/>
      <c r="L45" s="67">
        <v>2</v>
      </c>
    </row>
    <row r="46" spans="1:12" ht="15">
      <c r="A46" s="11"/>
      <c r="B46" s="12"/>
      <c r="C46" s="42"/>
      <c r="D46" s="48" t="s">
        <v>35</v>
      </c>
      <c r="E46" s="57" t="s">
        <v>60</v>
      </c>
      <c r="F46" s="58">
        <v>30</v>
      </c>
      <c r="G46" s="58">
        <v>3.3</v>
      </c>
      <c r="H46" s="58">
        <v>0.36</v>
      </c>
      <c r="I46" s="58">
        <v>16.7</v>
      </c>
      <c r="J46" s="58">
        <v>83.24</v>
      </c>
      <c r="K46" s="59"/>
      <c r="L46" s="67">
        <v>2</v>
      </c>
    </row>
    <row r="47" spans="1:12" ht="15">
      <c r="A47" s="13"/>
      <c r="B47" s="14"/>
      <c r="C47" s="51"/>
      <c r="D47" s="52" t="s">
        <v>27</v>
      </c>
      <c r="E47" s="53"/>
      <c r="F47" s="72">
        <f>SUM(F40:F46)</f>
        <v>760</v>
      </c>
      <c r="G47" s="72">
        <f>SUM(G40:G46)</f>
        <v>48.82</v>
      </c>
      <c r="H47" s="72">
        <f>SUM(H40:H46)</f>
        <v>16.95</v>
      </c>
      <c r="I47" s="72">
        <f>SUM(I40:I46)</f>
        <v>122.03</v>
      </c>
      <c r="J47" s="72">
        <f>SUM(J40:J46)</f>
        <v>839.14</v>
      </c>
      <c r="K47" s="73"/>
      <c r="L47" s="72">
        <f>SUM(L40:L46)</f>
        <v>135</v>
      </c>
    </row>
    <row r="48" spans="1:12" ht="15.75" customHeight="1" thickBot="1">
      <c r="A48" s="17">
        <f>A36</f>
        <v>1</v>
      </c>
      <c r="B48" s="18">
        <f>B36</f>
        <v>3</v>
      </c>
      <c r="C48" s="60" t="s">
        <v>36</v>
      </c>
      <c r="D48" s="61"/>
      <c r="E48" s="62"/>
      <c r="F48" s="63">
        <f>F39+F47</f>
        <v>1260</v>
      </c>
      <c r="G48" s="63">
        <f>G39+G47</f>
        <v>75.37</v>
      </c>
      <c r="H48" s="63">
        <f>H39+H47</f>
        <v>33.340000000000003</v>
      </c>
      <c r="I48" s="63">
        <f>I39+I47</f>
        <v>169.44</v>
      </c>
      <c r="J48" s="63">
        <f>J39+J47</f>
        <v>1285.3400000000001</v>
      </c>
      <c r="K48" s="63"/>
      <c r="L48" s="63">
        <f>L39+L47</f>
        <v>200.65</v>
      </c>
    </row>
    <row r="49" spans="1:12" ht="15.75" thickBot="1">
      <c r="A49" s="9">
        <v>1</v>
      </c>
      <c r="B49" s="10">
        <v>4</v>
      </c>
      <c r="C49" s="36" t="s">
        <v>22</v>
      </c>
      <c r="D49" s="37" t="s">
        <v>29</v>
      </c>
      <c r="E49" s="69" t="s">
        <v>57</v>
      </c>
      <c r="F49" s="70">
        <v>60</v>
      </c>
      <c r="G49" s="70">
        <v>0.48</v>
      </c>
      <c r="H49" s="70">
        <v>0.06</v>
      </c>
      <c r="I49" s="70">
        <v>2.4</v>
      </c>
      <c r="J49" s="70">
        <v>9</v>
      </c>
      <c r="K49" s="71"/>
      <c r="L49" s="70">
        <v>10</v>
      </c>
    </row>
    <row r="50" spans="1:12" ht="15">
      <c r="A50" s="11"/>
      <c r="B50" s="12"/>
      <c r="C50" s="42"/>
      <c r="D50" s="37" t="s">
        <v>23</v>
      </c>
      <c r="E50" s="57" t="s">
        <v>76</v>
      </c>
      <c r="F50" s="67">
        <v>90</v>
      </c>
      <c r="G50" s="67">
        <v>1.35</v>
      </c>
      <c r="H50" s="67">
        <v>9.27</v>
      </c>
      <c r="I50" s="67">
        <v>4.8600000000000003</v>
      </c>
      <c r="J50" s="67">
        <v>144</v>
      </c>
      <c r="K50" s="68">
        <v>371</v>
      </c>
      <c r="L50" s="67">
        <v>15.65</v>
      </c>
    </row>
    <row r="51" spans="1:12" ht="15">
      <c r="A51" s="11"/>
      <c r="B51" s="12"/>
      <c r="C51" s="42"/>
      <c r="D51" s="48" t="s">
        <v>24</v>
      </c>
      <c r="E51" s="57" t="s">
        <v>49</v>
      </c>
      <c r="F51" s="67">
        <v>150</v>
      </c>
      <c r="G51" s="67">
        <v>8.1999999999999993</v>
      </c>
      <c r="H51" s="67">
        <v>6.9</v>
      </c>
      <c r="I51" s="67">
        <v>35.9</v>
      </c>
      <c r="J51" s="67">
        <v>238.91</v>
      </c>
      <c r="K51" s="68">
        <v>62</v>
      </c>
      <c r="L51" s="67">
        <v>20</v>
      </c>
    </row>
    <row r="52" spans="1:12" ht="15">
      <c r="A52" s="11"/>
      <c r="B52" s="12"/>
      <c r="C52" s="42"/>
      <c r="D52" s="48" t="s">
        <v>25</v>
      </c>
      <c r="E52" s="57" t="s">
        <v>77</v>
      </c>
      <c r="F52" s="67">
        <v>200</v>
      </c>
      <c r="G52" s="67">
        <v>0.4</v>
      </c>
      <c r="H52" s="67">
        <v>0.2</v>
      </c>
      <c r="I52" s="67">
        <v>2.4</v>
      </c>
      <c r="J52" s="67">
        <v>13.8</v>
      </c>
      <c r="K52" s="68">
        <v>11.4</v>
      </c>
      <c r="L52" s="67">
        <v>15</v>
      </c>
    </row>
    <row r="53" spans="1:12" ht="15">
      <c r="A53" s="11"/>
      <c r="B53" s="12"/>
      <c r="C53" s="42"/>
      <c r="D53" s="48" t="s">
        <v>26</v>
      </c>
      <c r="E53" s="57" t="s">
        <v>78</v>
      </c>
      <c r="F53" s="67">
        <v>15</v>
      </c>
      <c r="G53" s="67">
        <v>9.07</v>
      </c>
      <c r="H53" s="67">
        <v>2.54</v>
      </c>
      <c r="I53" s="67">
        <v>51.02</v>
      </c>
      <c r="J53" s="67">
        <v>264.82</v>
      </c>
      <c r="K53" s="68"/>
      <c r="L53" s="67">
        <v>5</v>
      </c>
    </row>
    <row r="54" spans="1:12" ht="15">
      <c r="A54" s="13"/>
      <c r="B54" s="14"/>
      <c r="C54" s="51"/>
      <c r="D54" s="52" t="s">
        <v>27</v>
      </c>
      <c r="E54" s="53"/>
      <c r="F54" s="72">
        <f>SUM(F49:F53)</f>
        <v>515</v>
      </c>
      <c r="G54" s="72">
        <f>SUM(G49:G53)</f>
        <v>19.5</v>
      </c>
      <c r="H54" s="72">
        <f>SUM(H49:H53)</f>
        <v>18.97</v>
      </c>
      <c r="I54" s="72">
        <f>SUM(I49:I53)</f>
        <v>96.58</v>
      </c>
      <c r="J54" s="72">
        <f>SUM(J49:J53)</f>
        <v>670.53</v>
      </c>
      <c r="K54" s="73"/>
      <c r="L54" s="72">
        <f>SUM(L49:L53)</f>
        <v>65.650000000000006</v>
      </c>
    </row>
    <row r="55" spans="1:12" ht="15">
      <c r="A55" s="15">
        <f>A49</f>
        <v>1</v>
      </c>
      <c r="B55" s="16">
        <f>B49</f>
        <v>4</v>
      </c>
      <c r="C55" s="56" t="s">
        <v>28</v>
      </c>
      <c r="D55" s="48" t="s">
        <v>29</v>
      </c>
      <c r="E55" s="57" t="s">
        <v>79</v>
      </c>
      <c r="F55" s="67">
        <v>60</v>
      </c>
      <c r="G55" s="67">
        <v>0.85</v>
      </c>
      <c r="H55" s="67">
        <v>3.61</v>
      </c>
      <c r="I55" s="67">
        <v>4.96</v>
      </c>
      <c r="J55" s="67">
        <v>55.68</v>
      </c>
      <c r="K55" s="68">
        <v>52</v>
      </c>
      <c r="L55" s="67">
        <v>30</v>
      </c>
    </row>
    <row r="56" spans="1:12" ht="15">
      <c r="A56" s="11"/>
      <c r="B56" s="12"/>
      <c r="C56" s="42"/>
      <c r="D56" s="48" t="s">
        <v>30</v>
      </c>
      <c r="E56" s="57" t="s">
        <v>80</v>
      </c>
      <c r="F56" s="67">
        <v>200</v>
      </c>
      <c r="G56" s="67">
        <v>5.16</v>
      </c>
      <c r="H56" s="67">
        <v>2.78</v>
      </c>
      <c r="I56" s="67">
        <v>18.5</v>
      </c>
      <c r="J56" s="67">
        <v>119.6</v>
      </c>
      <c r="K56" s="68">
        <v>28</v>
      </c>
      <c r="L56" s="67">
        <v>25</v>
      </c>
    </row>
    <row r="57" spans="1:12" ht="15">
      <c r="A57" s="11"/>
      <c r="B57" s="12"/>
      <c r="C57" s="42"/>
      <c r="D57" s="48" t="s">
        <v>32</v>
      </c>
      <c r="E57" s="57" t="s">
        <v>81</v>
      </c>
      <c r="F57" s="67">
        <v>240</v>
      </c>
      <c r="G57" s="67">
        <v>25.2</v>
      </c>
      <c r="H57" s="67">
        <v>8.4</v>
      </c>
      <c r="I57" s="67">
        <v>21</v>
      </c>
      <c r="J57" s="67">
        <v>260.88</v>
      </c>
      <c r="K57" s="67">
        <v>127</v>
      </c>
      <c r="L57" s="67">
        <v>66</v>
      </c>
    </row>
    <row r="58" spans="1:12" ht="15">
      <c r="A58" s="11"/>
      <c r="B58" s="12"/>
      <c r="C58" s="42"/>
      <c r="D58" s="48" t="s">
        <v>33</v>
      </c>
      <c r="E58" s="57" t="s">
        <v>45</v>
      </c>
      <c r="F58" s="67">
        <v>200</v>
      </c>
      <c r="G58" s="58">
        <v>0.56000000000000005</v>
      </c>
      <c r="H58" s="58">
        <v>0</v>
      </c>
      <c r="I58" s="58">
        <v>27.89</v>
      </c>
      <c r="J58" s="58">
        <v>113.79</v>
      </c>
      <c r="K58" s="59">
        <v>376</v>
      </c>
      <c r="L58" s="67">
        <v>10</v>
      </c>
    </row>
    <row r="59" spans="1:12" ht="15">
      <c r="A59" s="11"/>
      <c r="B59" s="12"/>
      <c r="C59" s="42"/>
      <c r="D59" s="48" t="s">
        <v>34</v>
      </c>
      <c r="E59" s="57" t="s">
        <v>59</v>
      </c>
      <c r="F59" s="67">
        <v>30</v>
      </c>
      <c r="G59" s="58">
        <v>9.07</v>
      </c>
      <c r="H59" s="58">
        <v>2.54</v>
      </c>
      <c r="I59" s="58">
        <v>51.02</v>
      </c>
      <c r="J59" s="58">
        <v>264.82</v>
      </c>
      <c r="K59" s="59"/>
      <c r="L59" s="67">
        <v>2</v>
      </c>
    </row>
    <row r="60" spans="1:12" ht="15">
      <c r="A60" s="11"/>
      <c r="B60" s="12"/>
      <c r="C60" s="42"/>
      <c r="D60" s="48" t="s">
        <v>35</v>
      </c>
      <c r="E60" s="57" t="s">
        <v>60</v>
      </c>
      <c r="F60" s="67">
        <v>30</v>
      </c>
      <c r="G60" s="58">
        <v>3.3</v>
      </c>
      <c r="H60" s="58">
        <v>0.36</v>
      </c>
      <c r="I60" s="58">
        <v>16.7</v>
      </c>
      <c r="J60" s="58">
        <v>83.24</v>
      </c>
      <c r="K60" s="59"/>
      <c r="L60" s="67">
        <v>2</v>
      </c>
    </row>
    <row r="61" spans="1:12" ht="15">
      <c r="A61" s="13"/>
      <c r="B61" s="14"/>
      <c r="C61" s="51"/>
      <c r="D61" s="52" t="s">
        <v>27</v>
      </c>
      <c r="E61" s="53"/>
      <c r="F61" s="72">
        <f>SUM(F55:F60)</f>
        <v>760</v>
      </c>
      <c r="G61" s="72">
        <f>SUM(G55:G60)</f>
        <v>44.14</v>
      </c>
      <c r="H61" s="72">
        <f>SUM(H55:H60)</f>
        <v>17.689999999999998</v>
      </c>
      <c r="I61" s="72">
        <f>SUM(I55:I60)</f>
        <v>140.07</v>
      </c>
      <c r="J61" s="72">
        <f>SUM(J55:J60)</f>
        <v>898.01</v>
      </c>
      <c r="K61" s="73"/>
      <c r="L61" s="72">
        <f>SUM(L55:L60)</f>
        <v>135</v>
      </c>
    </row>
    <row r="62" spans="1:12" ht="15.75" customHeight="1" thickBot="1">
      <c r="A62" s="17">
        <f>A49</f>
        <v>1</v>
      </c>
      <c r="B62" s="18">
        <f>B49</f>
        <v>4</v>
      </c>
      <c r="C62" s="60" t="s">
        <v>36</v>
      </c>
      <c r="D62" s="61"/>
      <c r="E62" s="62"/>
      <c r="F62" s="63">
        <f>F54+F61</f>
        <v>1275</v>
      </c>
      <c r="G62" s="63">
        <f>G54+G61</f>
        <v>63.64</v>
      </c>
      <c r="H62" s="63">
        <f>H54+H61</f>
        <v>36.659999999999997</v>
      </c>
      <c r="I62" s="63">
        <f>I54+I61</f>
        <v>236.64999999999998</v>
      </c>
      <c r="J62" s="63">
        <f>J54+J61</f>
        <v>1568.54</v>
      </c>
      <c r="K62" s="63"/>
      <c r="L62" s="63">
        <f>L54+L61</f>
        <v>200.65</v>
      </c>
    </row>
    <row r="63" spans="1:12" ht="15">
      <c r="A63" s="9">
        <v>1</v>
      </c>
      <c r="B63" s="10">
        <v>5</v>
      </c>
      <c r="C63" s="36" t="s">
        <v>22</v>
      </c>
      <c r="D63" s="37" t="s">
        <v>23</v>
      </c>
      <c r="E63" s="38" t="s">
        <v>82</v>
      </c>
      <c r="F63" s="39">
        <v>200</v>
      </c>
      <c r="G63" s="39">
        <v>10.3</v>
      </c>
      <c r="H63" s="39">
        <v>12.4</v>
      </c>
      <c r="I63" s="41">
        <v>41.2</v>
      </c>
      <c r="J63" s="39">
        <v>318</v>
      </c>
      <c r="K63" s="74">
        <v>261</v>
      </c>
      <c r="L63" s="40">
        <v>29.06</v>
      </c>
    </row>
    <row r="64" spans="1:12" ht="15">
      <c r="A64" s="11"/>
      <c r="B64" s="12"/>
      <c r="C64" s="42"/>
      <c r="D64" s="48" t="s">
        <v>24</v>
      </c>
      <c r="E64" s="44" t="s">
        <v>38</v>
      </c>
      <c r="F64" s="45">
        <v>200</v>
      </c>
      <c r="G64" s="45">
        <v>0.3</v>
      </c>
      <c r="H64" s="45">
        <v>0</v>
      </c>
      <c r="I64" s="47">
        <v>6.7</v>
      </c>
      <c r="J64" s="45">
        <v>27.9</v>
      </c>
      <c r="K64" s="75">
        <v>144</v>
      </c>
      <c r="L64" s="46">
        <v>15</v>
      </c>
    </row>
    <row r="65" spans="1:12" ht="15">
      <c r="A65" s="11"/>
      <c r="B65" s="12"/>
      <c r="C65" s="42"/>
      <c r="D65" s="48"/>
      <c r="E65" s="44" t="s">
        <v>83</v>
      </c>
      <c r="F65" s="45">
        <v>75</v>
      </c>
      <c r="G65" s="45">
        <v>6.5</v>
      </c>
      <c r="H65" s="45">
        <v>12</v>
      </c>
      <c r="I65" s="47">
        <v>67</v>
      </c>
      <c r="J65" s="45">
        <v>390</v>
      </c>
      <c r="K65" s="68"/>
      <c r="L65" s="46">
        <v>21.59</v>
      </c>
    </row>
    <row r="66" spans="1:12" ht="15">
      <c r="A66" s="13"/>
      <c r="B66" s="14"/>
      <c r="C66" s="51"/>
      <c r="D66" s="52" t="s">
        <v>27</v>
      </c>
      <c r="E66" s="53"/>
      <c r="F66" s="72">
        <f>SUM(F63:F65)</f>
        <v>475</v>
      </c>
      <c r="G66" s="72">
        <f>SUM(G63:G65)</f>
        <v>17.100000000000001</v>
      </c>
      <c r="H66" s="72">
        <f>SUM(H63:H65)</f>
        <v>24.4</v>
      </c>
      <c r="I66" s="72">
        <f>SUM(I63:I65)</f>
        <v>114.9</v>
      </c>
      <c r="J66" s="72">
        <f>SUM(J63:J65)</f>
        <v>735.9</v>
      </c>
      <c r="K66" s="73"/>
      <c r="L66" s="72">
        <f>SUM(L63:L65)</f>
        <v>65.650000000000006</v>
      </c>
    </row>
    <row r="67" spans="1:12" ht="15">
      <c r="A67" s="15">
        <f>A63</f>
        <v>1</v>
      </c>
      <c r="B67" s="16">
        <f>B63</f>
        <v>5</v>
      </c>
      <c r="C67" s="56" t="s">
        <v>28</v>
      </c>
      <c r="D67" s="48" t="s">
        <v>29</v>
      </c>
      <c r="E67" s="57" t="s">
        <v>84</v>
      </c>
      <c r="F67" s="67">
        <v>60</v>
      </c>
      <c r="G67" s="67">
        <v>1.35</v>
      </c>
      <c r="H67" s="67">
        <v>4.28</v>
      </c>
      <c r="I67" s="67">
        <v>6.83</v>
      </c>
      <c r="J67" s="67">
        <v>71.400000000000006</v>
      </c>
      <c r="K67" s="68">
        <v>16</v>
      </c>
      <c r="L67" s="67">
        <v>30</v>
      </c>
    </row>
    <row r="68" spans="1:12" ht="15">
      <c r="A68" s="11"/>
      <c r="B68" s="12"/>
      <c r="C68" s="42"/>
      <c r="D68" s="48" t="s">
        <v>30</v>
      </c>
      <c r="E68" s="57" t="s">
        <v>86</v>
      </c>
      <c r="F68" s="67">
        <v>250</v>
      </c>
      <c r="G68" s="67">
        <v>4.62</v>
      </c>
      <c r="H68" s="67">
        <v>6.06</v>
      </c>
      <c r="I68" s="67">
        <v>5.7</v>
      </c>
      <c r="J68" s="67">
        <v>96.06</v>
      </c>
      <c r="K68" s="68">
        <v>22</v>
      </c>
      <c r="L68" s="67">
        <v>25</v>
      </c>
    </row>
    <row r="69" spans="1:12" ht="15">
      <c r="A69" s="11"/>
      <c r="B69" s="12"/>
      <c r="C69" s="42"/>
      <c r="D69" s="48" t="s">
        <v>31</v>
      </c>
      <c r="E69" s="57" t="s">
        <v>85</v>
      </c>
      <c r="F69" s="67">
        <v>240</v>
      </c>
      <c r="G69" s="67">
        <v>18.239999999999998</v>
      </c>
      <c r="H69" s="67">
        <v>18.48</v>
      </c>
      <c r="I69" s="67">
        <v>46.32</v>
      </c>
      <c r="J69" s="67">
        <v>425.28</v>
      </c>
      <c r="K69" s="68">
        <v>116</v>
      </c>
      <c r="L69" s="67">
        <v>61</v>
      </c>
    </row>
    <row r="70" spans="1:12" ht="15">
      <c r="A70" s="11"/>
      <c r="B70" s="12"/>
      <c r="C70" s="42"/>
      <c r="D70" s="48" t="s">
        <v>33</v>
      </c>
      <c r="E70" s="57" t="s">
        <v>48</v>
      </c>
      <c r="F70" s="67">
        <v>200</v>
      </c>
      <c r="G70" s="67">
        <v>0.6</v>
      </c>
      <c r="H70" s="67">
        <v>0.2</v>
      </c>
      <c r="I70" s="67">
        <v>15.2</v>
      </c>
      <c r="J70" s="67">
        <v>65.2</v>
      </c>
      <c r="K70" s="68">
        <v>196</v>
      </c>
      <c r="L70" s="67">
        <v>15</v>
      </c>
    </row>
    <row r="71" spans="1:12" ht="15">
      <c r="A71" s="11"/>
      <c r="B71" s="12"/>
      <c r="C71" s="42"/>
      <c r="D71" s="48" t="s">
        <v>34</v>
      </c>
      <c r="E71" s="57" t="s">
        <v>59</v>
      </c>
      <c r="F71" s="67">
        <v>30</v>
      </c>
      <c r="G71" s="58">
        <v>9.07</v>
      </c>
      <c r="H71" s="58">
        <v>2.54</v>
      </c>
      <c r="I71" s="58">
        <v>51.02</v>
      </c>
      <c r="J71" s="58">
        <v>264.82</v>
      </c>
      <c r="K71" s="59"/>
      <c r="L71" s="67">
        <v>2</v>
      </c>
    </row>
    <row r="72" spans="1:12" ht="15">
      <c r="A72" s="11"/>
      <c r="B72" s="12"/>
      <c r="C72" s="42"/>
      <c r="D72" s="48" t="s">
        <v>35</v>
      </c>
      <c r="E72" s="57" t="s">
        <v>60</v>
      </c>
      <c r="F72" s="67">
        <v>30</v>
      </c>
      <c r="G72" s="58">
        <v>3.3</v>
      </c>
      <c r="H72" s="58">
        <v>0.36</v>
      </c>
      <c r="I72" s="58">
        <v>16.7</v>
      </c>
      <c r="J72" s="58">
        <v>83.24</v>
      </c>
      <c r="K72" s="59"/>
      <c r="L72" s="67">
        <v>2</v>
      </c>
    </row>
    <row r="73" spans="1:12" ht="15">
      <c r="A73" s="13"/>
      <c r="B73" s="14"/>
      <c r="C73" s="51"/>
      <c r="D73" s="52" t="s">
        <v>27</v>
      </c>
      <c r="E73" s="53"/>
      <c r="F73" s="72">
        <f>SUM(F67:F72)</f>
        <v>810</v>
      </c>
      <c r="G73" s="72">
        <f>SUM(G67:G72)</f>
        <v>37.18</v>
      </c>
      <c r="H73" s="72">
        <f>SUM(H67:H72)</f>
        <v>31.919999999999998</v>
      </c>
      <c r="I73" s="72">
        <f>SUM(I67:I72)</f>
        <v>141.76999999999998</v>
      </c>
      <c r="J73" s="72">
        <f>SUM(J67:J72)</f>
        <v>1006</v>
      </c>
      <c r="K73" s="73"/>
      <c r="L73" s="72">
        <f>SUM(L67:L72)</f>
        <v>135</v>
      </c>
    </row>
    <row r="74" spans="1:12" ht="15.75" customHeight="1" thickBot="1">
      <c r="A74" s="17">
        <f>A63</f>
        <v>1</v>
      </c>
      <c r="B74" s="18">
        <f>B63</f>
        <v>5</v>
      </c>
      <c r="C74" s="60" t="s">
        <v>36</v>
      </c>
      <c r="D74" s="61"/>
      <c r="E74" s="62"/>
      <c r="F74" s="63">
        <f>F66+F73</f>
        <v>1285</v>
      </c>
      <c r="G74" s="63">
        <f>G66+G73</f>
        <v>54.28</v>
      </c>
      <c r="H74" s="63">
        <f>H66+H73</f>
        <v>56.319999999999993</v>
      </c>
      <c r="I74" s="63">
        <f>I66+I73</f>
        <v>256.66999999999996</v>
      </c>
      <c r="J74" s="63">
        <f>J66+J73</f>
        <v>1741.9</v>
      </c>
      <c r="K74" s="63"/>
      <c r="L74" s="63">
        <f>L66+L73</f>
        <v>200.65</v>
      </c>
    </row>
    <row r="75" spans="1:12" ht="15">
      <c r="A75" s="9">
        <v>2</v>
      </c>
      <c r="B75" s="10">
        <v>1</v>
      </c>
      <c r="C75" s="36" t="s">
        <v>22</v>
      </c>
      <c r="D75" s="37" t="s">
        <v>23</v>
      </c>
      <c r="E75" s="38" t="s">
        <v>63</v>
      </c>
      <c r="F75" s="76">
        <v>220</v>
      </c>
      <c r="G75" s="76">
        <v>6.55</v>
      </c>
      <c r="H75" s="76">
        <v>8.33</v>
      </c>
      <c r="I75" s="77">
        <v>35.090000000000003</v>
      </c>
      <c r="J75" s="76">
        <v>341.11</v>
      </c>
      <c r="K75" s="78">
        <v>214</v>
      </c>
      <c r="L75" s="79">
        <v>20</v>
      </c>
    </row>
    <row r="76" spans="1:12" ht="15">
      <c r="A76" s="11"/>
      <c r="B76" s="12"/>
      <c r="C76" s="42"/>
      <c r="D76" s="48" t="s">
        <v>24</v>
      </c>
      <c r="E76" s="44" t="s">
        <v>43</v>
      </c>
      <c r="F76" s="80">
        <v>200</v>
      </c>
      <c r="G76" s="80">
        <v>0.2</v>
      </c>
      <c r="H76" s="80">
        <v>0</v>
      </c>
      <c r="I76" s="81">
        <v>6.5</v>
      </c>
      <c r="J76" s="80">
        <v>26.8</v>
      </c>
      <c r="K76" s="82">
        <v>143</v>
      </c>
      <c r="L76" s="83">
        <v>8</v>
      </c>
    </row>
    <row r="77" spans="1:12" ht="15.75" thickBot="1">
      <c r="A77" s="11"/>
      <c r="B77" s="12"/>
      <c r="C77" s="42"/>
      <c r="D77" s="48" t="s">
        <v>25</v>
      </c>
      <c r="E77" s="44" t="s">
        <v>53</v>
      </c>
      <c r="F77" s="80">
        <v>50</v>
      </c>
      <c r="G77" s="80">
        <v>7.7</v>
      </c>
      <c r="H77" s="80">
        <v>3</v>
      </c>
      <c r="I77" s="81">
        <v>50.1</v>
      </c>
      <c r="J77" s="80">
        <v>259</v>
      </c>
      <c r="K77" s="68"/>
      <c r="L77" s="83">
        <v>5</v>
      </c>
    </row>
    <row r="78" spans="1:12" ht="15">
      <c r="A78" s="11"/>
      <c r="B78" s="12"/>
      <c r="C78" s="42"/>
      <c r="D78" s="48"/>
      <c r="E78" s="38" t="s">
        <v>87</v>
      </c>
      <c r="F78" s="76">
        <v>30</v>
      </c>
      <c r="G78" s="84">
        <v>0.2</v>
      </c>
      <c r="H78" s="84">
        <v>0.1</v>
      </c>
      <c r="I78" s="81">
        <v>19.2</v>
      </c>
      <c r="J78" s="76">
        <v>75</v>
      </c>
      <c r="K78" s="68"/>
      <c r="L78" s="79">
        <v>32.65</v>
      </c>
    </row>
    <row r="79" spans="1:12" ht="15">
      <c r="A79" s="13"/>
      <c r="B79" s="14"/>
      <c r="C79" s="51"/>
      <c r="D79" s="52" t="s">
        <v>27</v>
      </c>
      <c r="E79" s="53"/>
      <c r="F79" s="72">
        <f>SUM(F75:F78)</f>
        <v>500</v>
      </c>
      <c r="G79" s="72">
        <f>SUM(G75:G78)</f>
        <v>14.649999999999999</v>
      </c>
      <c r="H79" s="72">
        <f>SUM(H75:H78)</f>
        <v>11.43</v>
      </c>
      <c r="I79" s="72">
        <f>SUM(I75:I78)</f>
        <v>110.89</v>
      </c>
      <c r="J79" s="72">
        <f>SUM(J75:J78)</f>
        <v>701.91000000000008</v>
      </c>
      <c r="K79" s="73"/>
      <c r="L79" s="72">
        <f>SUM(L75:L78)</f>
        <v>65.650000000000006</v>
      </c>
    </row>
    <row r="80" spans="1:12" ht="15">
      <c r="A80" s="15">
        <f>A75</f>
        <v>2</v>
      </c>
      <c r="B80" s="16">
        <f>B75</f>
        <v>1</v>
      </c>
      <c r="C80" s="56" t="s">
        <v>28</v>
      </c>
      <c r="D80" s="48" t="s">
        <v>29</v>
      </c>
      <c r="E80" s="57" t="s">
        <v>65</v>
      </c>
      <c r="F80" s="67">
        <v>60</v>
      </c>
      <c r="G80" s="67">
        <v>1.1399999999999999</v>
      </c>
      <c r="H80" s="67">
        <v>5.34</v>
      </c>
      <c r="I80" s="67">
        <v>4.62</v>
      </c>
      <c r="J80" s="67">
        <v>71.400000000000006</v>
      </c>
      <c r="K80" s="68"/>
      <c r="L80" s="67">
        <v>30</v>
      </c>
    </row>
    <row r="81" spans="1:12" ht="15">
      <c r="A81" s="11"/>
      <c r="B81" s="12"/>
      <c r="C81" s="42"/>
      <c r="D81" s="48" t="s">
        <v>30</v>
      </c>
      <c r="E81" s="57" t="s">
        <v>88</v>
      </c>
      <c r="F81" s="67">
        <v>250</v>
      </c>
      <c r="G81" s="67">
        <v>1.3</v>
      </c>
      <c r="H81" s="67">
        <v>3.64</v>
      </c>
      <c r="I81" s="67">
        <v>8.76</v>
      </c>
      <c r="J81" s="67">
        <v>72.98</v>
      </c>
      <c r="K81" s="68">
        <v>35</v>
      </c>
      <c r="L81" s="67">
        <v>25</v>
      </c>
    </row>
    <row r="82" spans="1:12" ht="15.75" thickBot="1">
      <c r="A82" s="11"/>
      <c r="B82" s="12"/>
      <c r="C82" s="42"/>
      <c r="D82" s="48" t="s">
        <v>31</v>
      </c>
      <c r="E82" s="57" t="s">
        <v>89</v>
      </c>
      <c r="F82" s="67">
        <v>90</v>
      </c>
      <c r="G82" s="67">
        <v>18.899999999999999</v>
      </c>
      <c r="H82" s="67">
        <v>18.899999999999999</v>
      </c>
      <c r="I82" s="67">
        <v>2.7</v>
      </c>
      <c r="J82" s="67">
        <v>258.3</v>
      </c>
      <c r="K82" s="68">
        <v>351</v>
      </c>
      <c r="L82" s="67">
        <v>36</v>
      </c>
    </row>
    <row r="83" spans="1:12" ht="15">
      <c r="A83" s="11"/>
      <c r="B83" s="12"/>
      <c r="C83" s="42"/>
      <c r="D83" s="48" t="s">
        <v>32</v>
      </c>
      <c r="E83" s="69" t="s">
        <v>90</v>
      </c>
      <c r="F83" s="70">
        <v>150</v>
      </c>
      <c r="G83" s="70">
        <v>5.29</v>
      </c>
      <c r="H83" s="70">
        <v>5.51</v>
      </c>
      <c r="I83" s="70">
        <v>32.700000000000003</v>
      </c>
      <c r="J83" s="70">
        <v>202</v>
      </c>
      <c r="K83" s="71">
        <v>60</v>
      </c>
      <c r="L83" s="70">
        <v>30</v>
      </c>
    </row>
    <row r="84" spans="1:12" ht="15">
      <c r="A84" s="11"/>
      <c r="B84" s="12"/>
      <c r="C84" s="42"/>
      <c r="D84" s="48" t="s">
        <v>33</v>
      </c>
      <c r="E84" s="57" t="s">
        <v>45</v>
      </c>
      <c r="F84" s="67">
        <v>200</v>
      </c>
      <c r="G84" s="58">
        <v>0.56000000000000005</v>
      </c>
      <c r="H84" s="58">
        <v>0</v>
      </c>
      <c r="I84" s="58">
        <v>27.89</v>
      </c>
      <c r="J84" s="58">
        <v>113.79</v>
      </c>
      <c r="K84" s="59">
        <v>376</v>
      </c>
      <c r="L84" s="67">
        <v>10</v>
      </c>
    </row>
    <row r="85" spans="1:12" ht="15">
      <c r="A85" s="11"/>
      <c r="B85" s="12"/>
      <c r="C85" s="42"/>
      <c r="D85" s="48" t="s">
        <v>34</v>
      </c>
      <c r="E85" s="57" t="s">
        <v>59</v>
      </c>
      <c r="F85" s="67">
        <v>30</v>
      </c>
      <c r="G85" s="58">
        <v>9.07</v>
      </c>
      <c r="H85" s="58">
        <v>2.54</v>
      </c>
      <c r="I85" s="58">
        <v>51.02</v>
      </c>
      <c r="J85" s="58">
        <v>264.82</v>
      </c>
      <c r="K85" s="59"/>
      <c r="L85" s="67">
        <v>2</v>
      </c>
    </row>
    <row r="86" spans="1:12" ht="15">
      <c r="A86" s="11"/>
      <c r="B86" s="12"/>
      <c r="C86" s="42"/>
      <c r="D86" s="48" t="s">
        <v>35</v>
      </c>
      <c r="E86" s="57" t="s">
        <v>60</v>
      </c>
      <c r="F86" s="67">
        <v>30</v>
      </c>
      <c r="G86" s="58">
        <v>3.3</v>
      </c>
      <c r="H86" s="58">
        <v>0.36</v>
      </c>
      <c r="I86" s="58">
        <v>16.7</v>
      </c>
      <c r="J86" s="58">
        <v>83.24</v>
      </c>
      <c r="K86" s="59"/>
      <c r="L86" s="67">
        <v>2</v>
      </c>
    </row>
    <row r="87" spans="1:12" ht="15">
      <c r="A87" s="13"/>
      <c r="B87" s="14"/>
      <c r="C87" s="51"/>
      <c r="D87" s="52" t="s">
        <v>27</v>
      </c>
      <c r="E87" s="53"/>
      <c r="F87" s="72">
        <f>SUM(F80:F86)</f>
        <v>810</v>
      </c>
      <c r="G87" s="72">
        <f>SUM(G80:G86)</f>
        <v>39.559999999999995</v>
      </c>
      <c r="H87" s="72">
        <f>SUM(H80:H86)</f>
        <v>36.29</v>
      </c>
      <c r="I87" s="72">
        <f>SUM(I80:I86)</f>
        <v>144.38999999999999</v>
      </c>
      <c r="J87" s="72">
        <f>SUM(J80:J86)</f>
        <v>1066.53</v>
      </c>
      <c r="K87" s="73"/>
      <c r="L87" s="72">
        <f>SUM(L80:L86)</f>
        <v>135</v>
      </c>
    </row>
    <row r="88" spans="1:12" ht="15">
      <c r="A88" s="17">
        <f>A75</f>
        <v>2</v>
      </c>
      <c r="B88" s="18">
        <f>B75</f>
        <v>1</v>
      </c>
      <c r="C88" s="60" t="s">
        <v>36</v>
      </c>
      <c r="D88" s="61"/>
      <c r="E88" s="62"/>
      <c r="F88" s="63">
        <f>F79+F87</f>
        <v>1310</v>
      </c>
      <c r="G88" s="63">
        <f>G79+G87</f>
        <v>54.209999999999994</v>
      </c>
      <c r="H88" s="63">
        <f>H79+H87</f>
        <v>47.72</v>
      </c>
      <c r="I88" s="63">
        <f>I79+I87</f>
        <v>255.27999999999997</v>
      </c>
      <c r="J88" s="63">
        <f>J79+J87</f>
        <v>1768.44</v>
      </c>
      <c r="K88" s="63"/>
      <c r="L88" s="63">
        <f>L79+L87</f>
        <v>200.65</v>
      </c>
    </row>
    <row r="89" spans="1:12" ht="15">
      <c r="A89" s="19">
        <v>2</v>
      </c>
      <c r="B89" s="12">
        <v>2</v>
      </c>
      <c r="C89" s="36" t="s">
        <v>22</v>
      </c>
      <c r="D89" s="37" t="s">
        <v>23</v>
      </c>
      <c r="E89" s="38" t="s">
        <v>91</v>
      </c>
      <c r="F89" s="39">
        <v>200</v>
      </c>
      <c r="G89" s="39">
        <v>8.3000000000000007</v>
      </c>
      <c r="H89" s="39">
        <v>117</v>
      </c>
      <c r="I89" s="41">
        <v>37.5</v>
      </c>
      <c r="J89" s="39">
        <v>288</v>
      </c>
      <c r="K89" s="78">
        <v>43</v>
      </c>
      <c r="L89" s="70">
        <v>27.65</v>
      </c>
    </row>
    <row r="90" spans="1:12" ht="15">
      <c r="A90" s="19"/>
      <c r="B90" s="12"/>
      <c r="C90" s="42"/>
      <c r="D90" s="48" t="s">
        <v>24</v>
      </c>
      <c r="E90" s="44" t="s">
        <v>38</v>
      </c>
      <c r="F90" s="45">
        <v>200</v>
      </c>
      <c r="G90" s="45">
        <v>0.3</v>
      </c>
      <c r="H90" s="45">
        <v>0</v>
      </c>
      <c r="I90" s="47">
        <v>6.7</v>
      </c>
      <c r="J90" s="45">
        <v>27.9</v>
      </c>
      <c r="K90" s="82">
        <v>144</v>
      </c>
      <c r="L90" s="67">
        <v>15</v>
      </c>
    </row>
    <row r="91" spans="1:12" ht="15">
      <c r="A91" s="19"/>
      <c r="B91" s="12"/>
      <c r="C91" s="42"/>
      <c r="D91" s="48" t="s">
        <v>25</v>
      </c>
      <c r="E91" s="44" t="s">
        <v>92</v>
      </c>
      <c r="F91" s="45">
        <v>50</v>
      </c>
      <c r="G91" s="45">
        <v>9.1</v>
      </c>
      <c r="H91" s="45">
        <v>7.9</v>
      </c>
      <c r="I91" s="47">
        <v>36.5</v>
      </c>
      <c r="J91" s="45">
        <v>246.6</v>
      </c>
      <c r="K91" s="68"/>
      <c r="L91" s="67">
        <v>23</v>
      </c>
    </row>
    <row r="92" spans="1:12" ht="15">
      <c r="A92" s="20"/>
      <c r="B92" s="14"/>
      <c r="C92" s="51"/>
      <c r="D92" s="52" t="s">
        <v>27</v>
      </c>
      <c r="E92" s="53"/>
      <c r="F92" s="72">
        <f>SUM(F89:F91)</f>
        <v>450</v>
      </c>
      <c r="G92" s="72">
        <f>SUM(G89:G91)</f>
        <v>17.700000000000003</v>
      </c>
      <c r="H92" s="72">
        <f>SUM(H89:H91)</f>
        <v>124.9</v>
      </c>
      <c r="I92" s="72">
        <f>SUM(I89:I91)</f>
        <v>80.7</v>
      </c>
      <c r="J92" s="72">
        <f>SUM(J89:J91)</f>
        <v>562.5</v>
      </c>
      <c r="K92" s="73"/>
      <c r="L92" s="72">
        <f>SUM(L89:L91)</f>
        <v>65.650000000000006</v>
      </c>
    </row>
    <row r="93" spans="1:12" ht="15">
      <c r="A93" s="16">
        <f>A89</f>
        <v>2</v>
      </c>
      <c r="B93" s="16">
        <f>B89</f>
        <v>2</v>
      </c>
      <c r="C93" s="56" t="s">
        <v>28</v>
      </c>
      <c r="D93" s="48" t="s">
        <v>29</v>
      </c>
      <c r="E93" s="57" t="s">
        <v>79</v>
      </c>
      <c r="F93" s="67">
        <v>60</v>
      </c>
      <c r="G93" s="67">
        <v>0.85</v>
      </c>
      <c r="H93" s="67">
        <v>3.61</v>
      </c>
      <c r="I93" s="67">
        <v>4.96</v>
      </c>
      <c r="J93" s="67">
        <v>55.68</v>
      </c>
      <c r="K93" s="68">
        <v>52</v>
      </c>
      <c r="L93" s="67">
        <v>30</v>
      </c>
    </row>
    <row r="94" spans="1:12" ht="15">
      <c r="A94" s="19"/>
      <c r="B94" s="12"/>
      <c r="C94" s="42"/>
      <c r="D94" s="48" t="s">
        <v>30</v>
      </c>
      <c r="E94" s="57" t="s">
        <v>93</v>
      </c>
      <c r="F94" s="67">
        <v>250</v>
      </c>
      <c r="G94" s="67">
        <v>5.04</v>
      </c>
      <c r="H94" s="67">
        <v>2.86</v>
      </c>
      <c r="I94" s="67">
        <v>11.68</v>
      </c>
      <c r="J94" s="67">
        <v>92.6</v>
      </c>
      <c r="K94" s="68">
        <v>113</v>
      </c>
      <c r="L94" s="67">
        <v>25</v>
      </c>
    </row>
    <row r="95" spans="1:12" ht="15">
      <c r="A95" s="19"/>
      <c r="B95" s="12"/>
      <c r="C95" s="42"/>
      <c r="D95" s="48" t="s">
        <v>31</v>
      </c>
      <c r="E95" s="57" t="s">
        <v>94</v>
      </c>
      <c r="F95" s="67">
        <v>90</v>
      </c>
      <c r="G95" s="67">
        <v>15.19</v>
      </c>
      <c r="H95" s="67">
        <v>15.19</v>
      </c>
      <c r="I95" s="67">
        <v>3.49</v>
      </c>
      <c r="J95" s="67">
        <v>212.51</v>
      </c>
      <c r="K95" s="68">
        <v>107</v>
      </c>
      <c r="L95" s="67">
        <v>51</v>
      </c>
    </row>
    <row r="96" spans="1:12" ht="15">
      <c r="A96" s="19"/>
      <c r="B96" s="12"/>
      <c r="C96" s="42"/>
      <c r="D96" s="48" t="s">
        <v>32</v>
      </c>
      <c r="E96" s="57" t="s">
        <v>51</v>
      </c>
      <c r="F96" s="67">
        <v>150</v>
      </c>
      <c r="G96" s="67">
        <v>3.6</v>
      </c>
      <c r="H96" s="67">
        <v>5.4</v>
      </c>
      <c r="I96" s="67">
        <v>36.409999999999997</v>
      </c>
      <c r="J96" s="67">
        <v>208.7</v>
      </c>
      <c r="K96" s="68">
        <v>64</v>
      </c>
      <c r="L96" s="67">
        <v>10</v>
      </c>
    </row>
    <row r="97" spans="1:12" ht="15">
      <c r="A97" s="19"/>
      <c r="B97" s="12"/>
      <c r="C97" s="42"/>
      <c r="D97" s="48" t="s">
        <v>33</v>
      </c>
      <c r="E97" s="57" t="s">
        <v>95</v>
      </c>
      <c r="F97" s="67">
        <v>200</v>
      </c>
      <c r="G97" s="67">
        <v>0.3</v>
      </c>
      <c r="H97" s="67">
        <v>0.1</v>
      </c>
      <c r="I97" s="67">
        <v>7.2</v>
      </c>
      <c r="J97" s="67">
        <v>30.8</v>
      </c>
      <c r="K97" s="68">
        <v>147</v>
      </c>
      <c r="L97" s="67">
        <v>15</v>
      </c>
    </row>
    <row r="98" spans="1:12" ht="15">
      <c r="A98" s="19"/>
      <c r="B98" s="12"/>
      <c r="C98" s="42"/>
      <c r="D98" s="48" t="s">
        <v>34</v>
      </c>
      <c r="E98" s="57" t="s">
        <v>59</v>
      </c>
      <c r="F98" s="67">
        <v>30</v>
      </c>
      <c r="G98" s="58">
        <v>9.07</v>
      </c>
      <c r="H98" s="58">
        <v>2.54</v>
      </c>
      <c r="I98" s="58">
        <v>51.02</v>
      </c>
      <c r="J98" s="58">
        <v>264.82</v>
      </c>
      <c r="K98" s="59"/>
      <c r="L98" s="67">
        <v>2</v>
      </c>
    </row>
    <row r="99" spans="1:12" ht="15">
      <c r="A99" s="19"/>
      <c r="B99" s="12"/>
      <c r="C99" s="42"/>
      <c r="D99" s="48" t="s">
        <v>35</v>
      </c>
      <c r="E99" s="57" t="s">
        <v>60</v>
      </c>
      <c r="F99" s="67">
        <v>30</v>
      </c>
      <c r="G99" s="58">
        <v>3.3</v>
      </c>
      <c r="H99" s="58">
        <v>0.36</v>
      </c>
      <c r="I99" s="58">
        <v>16.7</v>
      </c>
      <c r="J99" s="58">
        <v>83.24</v>
      </c>
      <c r="K99" s="59"/>
      <c r="L99" s="67">
        <v>2</v>
      </c>
    </row>
    <row r="100" spans="1:12" ht="15">
      <c r="A100" s="20"/>
      <c r="B100" s="14"/>
      <c r="C100" s="51"/>
      <c r="D100" s="52" t="s">
        <v>27</v>
      </c>
      <c r="E100" s="53"/>
      <c r="F100" s="72">
        <f>SUM(F93:F99)</f>
        <v>810</v>
      </c>
      <c r="G100" s="72">
        <f>SUM(G93:G99)</f>
        <v>37.349999999999994</v>
      </c>
      <c r="H100" s="72">
        <f>SUM(H93:H99)</f>
        <v>30.060000000000002</v>
      </c>
      <c r="I100" s="72">
        <f>SUM(I93:I99)</f>
        <v>131.46</v>
      </c>
      <c r="J100" s="72">
        <f>SUM(J93:J99)</f>
        <v>948.34999999999991</v>
      </c>
      <c r="K100" s="73"/>
      <c r="L100" s="72">
        <f>SUM(L93:L99)</f>
        <v>135</v>
      </c>
    </row>
    <row r="101" spans="1:12" ht="15.75" thickBot="1">
      <c r="A101" s="21">
        <f>A89</f>
        <v>2</v>
      </c>
      <c r="B101" s="21">
        <f>B89</f>
        <v>2</v>
      </c>
      <c r="C101" s="60" t="s">
        <v>36</v>
      </c>
      <c r="D101" s="61"/>
      <c r="E101" s="62"/>
      <c r="F101" s="63">
        <f>F92+F100</f>
        <v>1260</v>
      </c>
      <c r="G101" s="63">
        <f>G92+G100</f>
        <v>55.05</v>
      </c>
      <c r="H101" s="63">
        <f>H92+H100</f>
        <v>154.96</v>
      </c>
      <c r="I101" s="63">
        <f>I92+I100</f>
        <v>212.16000000000003</v>
      </c>
      <c r="J101" s="63">
        <f>J92+J100</f>
        <v>1510.85</v>
      </c>
      <c r="K101" s="63"/>
      <c r="L101" s="63">
        <f>L92+L100</f>
        <v>200.65</v>
      </c>
    </row>
    <row r="102" spans="1:12" ht="15">
      <c r="A102" s="9">
        <v>2</v>
      </c>
      <c r="B102" s="10">
        <v>3</v>
      </c>
      <c r="C102" s="36" t="s">
        <v>22</v>
      </c>
      <c r="D102" s="37" t="s">
        <v>23</v>
      </c>
      <c r="E102" s="38" t="s">
        <v>96</v>
      </c>
      <c r="F102" s="70">
        <v>160</v>
      </c>
      <c r="G102" s="70">
        <v>10</v>
      </c>
      <c r="H102" s="70">
        <v>12</v>
      </c>
      <c r="I102" s="70">
        <v>5</v>
      </c>
      <c r="J102" s="70">
        <v>171</v>
      </c>
      <c r="K102" s="71">
        <v>80</v>
      </c>
      <c r="L102" s="70">
        <v>35.799999999999997</v>
      </c>
    </row>
    <row r="103" spans="1:12" ht="15">
      <c r="A103" s="11"/>
      <c r="B103" s="12"/>
      <c r="C103" s="42"/>
      <c r="D103" s="43"/>
      <c r="E103" s="44" t="s">
        <v>97</v>
      </c>
      <c r="F103" s="67">
        <v>200</v>
      </c>
      <c r="G103" s="67">
        <v>0</v>
      </c>
      <c r="H103" s="67">
        <v>0</v>
      </c>
      <c r="I103" s="67">
        <v>2</v>
      </c>
      <c r="J103" s="67">
        <v>14</v>
      </c>
      <c r="K103" s="68">
        <v>143</v>
      </c>
      <c r="L103" s="67">
        <v>14</v>
      </c>
    </row>
    <row r="104" spans="1:12" ht="15.75" thickBot="1">
      <c r="A104" s="11"/>
      <c r="B104" s="12"/>
      <c r="C104" s="42"/>
      <c r="D104" s="48" t="s">
        <v>24</v>
      </c>
      <c r="E104" s="44" t="s">
        <v>53</v>
      </c>
      <c r="F104" s="67">
        <v>50</v>
      </c>
      <c r="G104" s="67">
        <v>8</v>
      </c>
      <c r="H104" s="67">
        <v>3</v>
      </c>
      <c r="I104" s="67">
        <v>50</v>
      </c>
      <c r="J104" s="67">
        <v>259</v>
      </c>
      <c r="K104" s="68"/>
      <c r="L104" s="67">
        <v>5</v>
      </c>
    </row>
    <row r="105" spans="1:12" ht="15.75" customHeight="1">
      <c r="A105" s="11"/>
      <c r="B105" s="12"/>
      <c r="C105" s="42"/>
      <c r="D105" s="48" t="s">
        <v>25</v>
      </c>
      <c r="E105" s="38" t="s">
        <v>44</v>
      </c>
      <c r="F105" s="67">
        <v>100</v>
      </c>
      <c r="G105" s="67">
        <v>1</v>
      </c>
      <c r="H105" s="67">
        <v>0</v>
      </c>
      <c r="I105" s="67">
        <v>10</v>
      </c>
      <c r="J105" s="67">
        <v>48</v>
      </c>
      <c r="K105" s="68"/>
      <c r="L105" s="67">
        <v>9.85</v>
      </c>
    </row>
    <row r="106" spans="1:12" ht="15">
      <c r="A106" s="13"/>
      <c r="B106" s="14"/>
      <c r="C106" s="51"/>
      <c r="D106" s="52" t="s">
        <v>27</v>
      </c>
      <c r="E106" s="53"/>
      <c r="F106" s="72">
        <f>SUM(F102:F105)</f>
        <v>510</v>
      </c>
      <c r="G106" s="72">
        <f>SUM(G102:G105)</f>
        <v>19</v>
      </c>
      <c r="H106" s="72">
        <f>SUM(H102:H105)</f>
        <v>15</v>
      </c>
      <c r="I106" s="72">
        <f>SUM(I102:I105)</f>
        <v>67</v>
      </c>
      <c r="J106" s="72">
        <f>SUM(J102:J105)</f>
        <v>492</v>
      </c>
      <c r="K106" s="73"/>
      <c r="L106" s="72">
        <f>SUM(L102:L105)</f>
        <v>64.649999999999991</v>
      </c>
    </row>
    <row r="107" spans="1:12" ht="15">
      <c r="A107" s="15">
        <f>A102</f>
        <v>2</v>
      </c>
      <c r="B107" s="16">
        <f>B102</f>
        <v>3</v>
      </c>
      <c r="C107" s="56" t="s">
        <v>28</v>
      </c>
      <c r="D107" s="48" t="s">
        <v>29</v>
      </c>
      <c r="E107" s="57" t="s">
        <v>84</v>
      </c>
      <c r="F107" s="67">
        <v>60</v>
      </c>
      <c r="G107" s="67">
        <v>1.35</v>
      </c>
      <c r="H107" s="67">
        <v>4.28</v>
      </c>
      <c r="I107" s="67">
        <v>6.83</v>
      </c>
      <c r="J107" s="67">
        <v>71.400000000000006</v>
      </c>
      <c r="K107" s="68">
        <v>16</v>
      </c>
      <c r="L107" s="67">
        <v>30</v>
      </c>
    </row>
    <row r="108" spans="1:12" ht="15">
      <c r="A108" s="11"/>
      <c r="B108" s="12"/>
      <c r="C108" s="42"/>
      <c r="D108" s="48" t="s">
        <v>30</v>
      </c>
      <c r="E108" s="57" t="s">
        <v>98</v>
      </c>
      <c r="F108" s="67">
        <v>200</v>
      </c>
      <c r="G108" s="67">
        <v>1.92</v>
      </c>
      <c r="H108" s="67">
        <v>5.14</v>
      </c>
      <c r="I108" s="67">
        <v>13.22</v>
      </c>
      <c r="J108" s="67">
        <v>106.66</v>
      </c>
      <c r="K108" s="68">
        <v>24</v>
      </c>
      <c r="L108" s="67">
        <v>25</v>
      </c>
    </row>
    <row r="109" spans="1:12" ht="15">
      <c r="A109" s="11"/>
      <c r="B109" s="12"/>
      <c r="C109" s="42"/>
      <c r="D109" s="48" t="s">
        <v>31</v>
      </c>
      <c r="E109" s="57" t="s">
        <v>99</v>
      </c>
      <c r="F109" s="67">
        <v>240</v>
      </c>
      <c r="G109" s="67">
        <v>25.2</v>
      </c>
      <c r="H109" s="67">
        <v>8.4</v>
      </c>
      <c r="I109" s="67">
        <v>21</v>
      </c>
      <c r="J109" s="67">
        <v>260.88</v>
      </c>
      <c r="K109" s="68">
        <v>128</v>
      </c>
      <c r="L109" s="67">
        <v>61</v>
      </c>
    </row>
    <row r="110" spans="1:12" ht="15">
      <c r="A110" s="11"/>
      <c r="B110" s="12"/>
      <c r="C110" s="42"/>
      <c r="D110" s="48" t="s">
        <v>33</v>
      </c>
      <c r="E110" s="57" t="s">
        <v>100</v>
      </c>
      <c r="F110" s="67">
        <v>200</v>
      </c>
      <c r="G110" s="67">
        <v>0.3</v>
      </c>
      <c r="H110" s="67">
        <v>0.1</v>
      </c>
      <c r="I110" s="67">
        <v>7.2</v>
      </c>
      <c r="J110" s="67">
        <v>30.8</v>
      </c>
      <c r="K110" s="68">
        <v>147</v>
      </c>
      <c r="L110" s="67">
        <v>15</v>
      </c>
    </row>
    <row r="111" spans="1:12" ht="15">
      <c r="A111" s="11"/>
      <c r="B111" s="12"/>
      <c r="C111" s="42"/>
      <c r="D111" s="48" t="s">
        <v>34</v>
      </c>
      <c r="E111" s="57" t="s">
        <v>59</v>
      </c>
      <c r="F111" s="67">
        <v>30</v>
      </c>
      <c r="G111" s="58">
        <v>9.07</v>
      </c>
      <c r="H111" s="58">
        <v>2.54</v>
      </c>
      <c r="I111" s="58">
        <v>51.02</v>
      </c>
      <c r="J111" s="58">
        <v>264.82</v>
      </c>
      <c r="K111" s="59"/>
      <c r="L111" s="67">
        <v>2</v>
      </c>
    </row>
    <row r="112" spans="1:12" ht="15">
      <c r="A112" s="11"/>
      <c r="B112" s="12"/>
      <c r="C112" s="42"/>
      <c r="D112" s="48" t="s">
        <v>35</v>
      </c>
      <c r="E112" s="57" t="s">
        <v>60</v>
      </c>
      <c r="F112" s="67">
        <v>30</v>
      </c>
      <c r="G112" s="58">
        <v>3.3</v>
      </c>
      <c r="H112" s="58">
        <v>0.36</v>
      </c>
      <c r="I112" s="58">
        <v>16.7</v>
      </c>
      <c r="J112" s="58">
        <v>83.24</v>
      </c>
      <c r="K112" s="59"/>
      <c r="L112" s="67">
        <v>2</v>
      </c>
    </row>
    <row r="113" spans="1:12" ht="15">
      <c r="A113" s="13"/>
      <c r="B113" s="14"/>
      <c r="C113" s="51"/>
      <c r="D113" s="52" t="s">
        <v>27</v>
      </c>
      <c r="E113" s="53"/>
      <c r="F113" s="72">
        <f>SUM(F107:F112)</f>
        <v>760</v>
      </c>
      <c r="G113" s="72">
        <f>SUM(G107:G112)</f>
        <v>41.14</v>
      </c>
      <c r="H113" s="72">
        <f>SUM(H107:H112)</f>
        <v>20.82</v>
      </c>
      <c r="I113" s="72">
        <f>SUM(I107:I112)</f>
        <v>115.97000000000001</v>
      </c>
      <c r="J113" s="72">
        <f>SUM(J107:J112)</f>
        <v>817.8</v>
      </c>
      <c r="K113" s="73"/>
      <c r="L113" s="72">
        <f>SUM(L107:L112)</f>
        <v>135</v>
      </c>
    </row>
    <row r="114" spans="1:12" ht="15.75" thickBot="1">
      <c r="A114" s="17">
        <f>A102</f>
        <v>2</v>
      </c>
      <c r="B114" s="18">
        <f>B102</f>
        <v>3</v>
      </c>
      <c r="C114" s="60" t="s">
        <v>36</v>
      </c>
      <c r="D114" s="61"/>
      <c r="E114" s="62"/>
      <c r="F114" s="63">
        <f>F106+F113</f>
        <v>1270</v>
      </c>
      <c r="G114" s="63">
        <f>G106+G113</f>
        <v>60.14</v>
      </c>
      <c r="H114" s="63">
        <f>H106+H113</f>
        <v>35.82</v>
      </c>
      <c r="I114" s="63">
        <f>I106+I113</f>
        <v>182.97000000000003</v>
      </c>
      <c r="J114" s="63">
        <f>J106+J113</f>
        <v>1309.8</v>
      </c>
      <c r="K114" s="63"/>
      <c r="L114" s="63">
        <f>L106+L113</f>
        <v>199.64999999999998</v>
      </c>
    </row>
    <row r="115" spans="1:12" ht="15">
      <c r="A115" s="9">
        <v>2</v>
      </c>
      <c r="B115" s="10">
        <v>4</v>
      </c>
      <c r="C115" s="36" t="s">
        <v>22</v>
      </c>
      <c r="D115" s="37" t="s">
        <v>23</v>
      </c>
      <c r="E115" s="85" t="s">
        <v>101</v>
      </c>
      <c r="F115" s="70">
        <v>200</v>
      </c>
      <c r="G115" s="70">
        <v>6.98</v>
      </c>
      <c r="H115" s="70">
        <v>8.2799999999999994</v>
      </c>
      <c r="I115" s="70">
        <v>28.42</v>
      </c>
      <c r="J115" s="70">
        <v>216.2</v>
      </c>
      <c r="K115" s="71">
        <v>234</v>
      </c>
      <c r="L115" s="70">
        <v>31.27</v>
      </c>
    </row>
    <row r="116" spans="1:12" ht="15">
      <c r="A116" s="11"/>
      <c r="B116" s="12"/>
      <c r="C116" s="42"/>
      <c r="D116" s="48" t="s">
        <v>24</v>
      </c>
      <c r="E116" s="86" t="s">
        <v>38</v>
      </c>
      <c r="F116" s="45">
        <v>200</v>
      </c>
      <c r="G116" s="45">
        <v>0.3</v>
      </c>
      <c r="H116" s="45">
        <v>0</v>
      </c>
      <c r="I116" s="47">
        <v>6.7</v>
      </c>
      <c r="J116" s="45">
        <v>27.9</v>
      </c>
      <c r="K116" s="75">
        <v>144</v>
      </c>
      <c r="L116" s="67">
        <v>15</v>
      </c>
    </row>
    <row r="117" spans="1:12" ht="15">
      <c r="A117" s="11"/>
      <c r="B117" s="12"/>
      <c r="C117" s="42"/>
      <c r="D117" s="48" t="s">
        <v>25</v>
      </c>
      <c r="E117" s="86" t="s">
        <v>64</v>
      </c>
      <c r="F117" s="67">
        <v>100</v>
      </c>
      <c r="G117" s="67">
        <v>9</v>
      </c>
      <c r="H117" s="67">
        <v>5</v>
      </c>
      <c r="I117" s="67">
        <v>59</v>
      </c>
      <c r="J117" s="67">
        <v>310</v>
      </c>
      <c r="K117" s="68"/>
      <c r="L117" s="67">
        <v>19.38</v>
      </c>
    </row>
    <row r="118" spans="1:12" ht="15">
      <c r="A118" s="13"/>
      <c r="B118" s="14"/>
      <c r="C118" s="51"/>
      <c r="D118" s="52" t="s">
        <v>27</v>
      </c>
      <c r="E118" s="53"/>
      <c r="F118" s="72">
        <f>SUM(F115:F117)</f>
        <v>500</v>
      </c>
      <c r="G118" s="72">
        <f>SUM(G115:G117)</f>
        <v>16.28</v>
      </c>
      <c r="H118" s="72">
        <f>SUM(H115:H117)</f>
        <v>13.28</v>
      </c>
      <c r="I118" s="72">
        <f>SUM(I115:I117)</f>
        <v>94.12</v>
      </c>
      <c r="J118" s="72">
        <f>SUM(J115:J117)</f>
        <v>554.1</v>
      </c>
      <c r="K118" s="73"/>
      <c r="L118" s="72">
        <f>SUM(L115:L117)</f>
        <v>65.649999999999991</v>
      </c>
    </row>
    <row r="119" spans="1:12" ht="15">
      <c r="A119" s="15">
        <f>A115</f>
        <v>2</v>
      </c>
      <c r="B119" s="16">
        <f>B115</f>
        <v>4</v>
      </c>
      <c r="C119" s="56" t="s">
        <v>28</v>
      </c>
      <c r="D119" s="48" t="s">
        <v>29</v>
      </c>
      <c r="E119" s="57" t="s">
        <v>79</v>
      </c>
      <c r="F119" s="67">
        <v>60</v>
      </c>
      <c r="G119" s="67">
        <v>0.85</v>
      </c>
      <c r="H119" s="67">
        <v>3.61</v>
      </c>
      <c r="I119" s="67">
        <v>4.96</v>
      </c>
      <c r="J119" s="67">
        <v>55.68</v>
      </c>
      <c r="K119" s="68">
        <v>52</v>
      </c>
      <c r="L119" s="67">
        <v>30</v>
      </c>
    </row>
    <row r="120" spans="1:12" ht="15">
      <c r="A120" s="11"/>
      <c r="B120" s="12"/>
      <c r="C120" s="42"/>
      <c r="D120" s="48" t="s">
        <v>30</v>
      </c>
      <c r="E120" s="57" t="s">
        <v>102</v>
      </c>
      <c r="F120" s="67">
        <v>250</v>
      </c>
      <c r="G120" s="67">
        <v>2</v>
      </c>
      <c r="H120" s="67">
        <v>3.08</v>
      </c>
      <c r="I120" s="67">
        <v>8.9</v>
      </c>
      <c r="J120" s="67">
        <v>71.400000000000006</v>
      </c>
      <c r="K120" s="68">
        <v>128</v>
      </c>
      <c r="L120" s="67">
        <v>25</v>
      </c>
    </row>
    <row r="121" spans="1:12" ht="15">
      <c r="A121" s="11"/>
      <c r="B121" s="12"/>
      <c r="C121" s="42"/>
      <c r="D121" s="48" t="s">
        <v>31</v>
      </c>
      <c r="E121" s="57" t="s">
        <v>103</v>
      </c>
      <c r="F121" s="67">
        <v>90</v>
      </c>
      <c r="G121" s="67">
        <v>7.56</v>
      </c>
      <c r="H121" s="67">
        <v>7.11</v>
      </c>
      <c r="I121" s="67">
        <v>5.76</v>
      </c>
      <c r="J121" s="67">
        <v>117.63</v>
      </c>
      <c r="K121" s="68">
        <v>108</v>
      </c>
      <c r="L121" s="67">
        <v>36.5</v>
      </c>
    </row>
    <row r="122" spans="1:12" ht="15">
      <c r="A122" s="11"/>
      <c r="B122" s="12"/>
      <c r="C122" s="42"/>
      <c r="D122" s="48" t="s">
        <v>104</v>
      </c>
      <c r="E122" s="87" t="s">
        <v>42</v>
      </c>
      <c r="F122" s="67">
        <v>20</v>
      </c>
      <c r="G122" s="67">
        <v>0.41</v>
      </c>
      <c r="H122" s="67">
        <v>0.34</v>
      </c>
      <c r="I122" s="67">
        <v>1.1100000000000001</v>
      </c>
      <c r="J122" s="67">
        <v>15</v>
      </c>
      <c r="K122" s="68">
        <v>134</v>
      </c>
      <c r="L122" s="67">
        <v>4.5</v>
      </c>
    </row>
    <row r="123" spans="1:12" ht="15">
      <c r="A123" s="11"/>
      <c r="B123" s="12"/>
      <c r="C123" s="42"/>
      <c r="D123" s="48" t="s">
        <v>32</v>
      </c>
      <c r="E123" s="87" t="s">
        <v>105</v>
      </c>
      <c r="F123" s="67">
        <v>150</v>
      </c>
      <c r="G123" s="67">
        <v>3.6</v>
      </c>
      <c r="H123" s="67">
        <v>5.4</v>
      </c>
      <c r="I123" s="67">
        <v>36.409999999999997</v>
      </c>
      <c r="J123" s="67">
        <v>208.7</v>
      </c>
      <c r="K123" s="68">
        <v>64</v>
      </c>
      <c r="L123" s="67">
        <v>25</v>
      </c>
    </row>
    <row r="124" spans="1:12" ht="15">
      <c r="A124" s="11"/>
      <c r="B124" s="12"/>
      <c r="C124" s="42"/>
      <c r="D124" s="48" t="s">
        <v>33</v>
      </c>
      <c r="E124" s="57" t="s">
        <v>45</v>
      </c>
      <c r="F124" s="67">
        <v>200</v>
      </c>
      <c r="G124" s="58">
        <v>0.56000000000000005</v>
      </c>
      <c r="H124" s="58">
        <v>0</v>
      </c>
      <c r="I124" s="58">
        <v>27.89</v>
      </c>
      <c r="J124" s="58">
        <v>113.79</v>
      </c>
      <c r="K124" s="59">
        <v>376</v>
      </c>
      <c r="L124" s="67">
        <v>10</v>
      </c>
    </row>
    <row r="125" spans="1:12" ht="15">
      <c r="A125" s="11"/>
      <c r="B125" s="12"/>
      <c r="C125" s="42"/>
      <c r="D125" s="48" t="s">
        <v>34</v>
      </c>
      <c r="E125" s="57" t="s">
        <v>59</v>
      </c>
      <c r="F125" s="67">
        <v>30</v>
      </c>
      <c r="G125" s="58">
        <v>9.07</v>
      </c>
      <c r="H125" s="58">
        <v>2.54</v>
      </c>
      <c r="I125" s="58">
        <v>51.02</v>
      </c>
      <c r="J125" s="58">
        <v>264.82</v>
      </c>
      <c r="K125" s="59"/>
      <c r="L125" s="67">
        <v>2</v>
      </c>
    </row>
    <row r="126" spans="1:12" ht="15">
      <c r="A126" s="11"/>
      <c r="B126" s="12"/>
      <c r="C126" s="42"/>
      <c r="D126" s="48" t="s">
        <v>35</v>
      </c>
      <c r="E126" s="57" t="s">
        <v>60</v>
      </c>
      <c r="F126" s="67">
        <v>30</v>
      </c>
      <c r="G126" s="58">
        <v>3.3</v>
      </c>
      <c r="H126" s="58">
        <v>0.36</v>
      </c>
      <c r="I126" s="58">
        <v>16.7</v>
      </c>
      <c r="J126" s="58">
        <v>83.24</v>
      </c>
      <c r="K126" s="59"/>
      <c r="L126" s="67">
        <v>2</v>
      </c>
    </row>
    <row r="127" spans="1:12" ht="15">
      <c r="A127" s="13"/>
      <c r="B127" s="14"/>
      <c r="C127" s="51"/>
      <c r="D127" s="52" t="s">
        <v>27</v>
      </c>
      <c r="E127" s="53"/>
      <c r="F127" s="72">
        <f>SUM(F119:F126)</f>
        <v>830</v>
      </c>
      <c r="G127" s="72">
        <f>SUM(G119:G126)</f>
        <v>27.35</v>
      </c>
      <c r="H127" s="72">
        <f>SUM(H119:H126)</f>
        <v>22.439999999999998</v>
      </c>
      <c r="I127" s="72">
        <f>SUM(I119:I126)</f>
        <v>152.75</v>
      </c>
      <c r="J127" s="72">
        <f>SUM(J119:J126)</f>
        <v>930.26</v>
      </c>
      <c r="K127" s="73"/>
      <c r="L127" s="72">
        <f>SUM(L119:L126)</f>
        <v>135</v>
      </c>
    </row>
    <row r="128" spans="1:12" ht="15.75" thickBot="1">
      <c r="A128" s="17">
        <f>A115</f>
        <v>2</v>
      </c>
      <c r="B128" s="18">
        <f>B115</f>
        <v>4</v>
      </c>
      <c r="C128" s="60" t="s">
        <v>36</v>
      </c>
      <c r="D128" s="61"/>
      <c r="E128" s="62"/>
      <c r="F128" s="63">
        <f>F118+F127</f>
        <v>1330</v>
      </c>
      <c r="G128" s="63">
        <f>G118+G127</f>
        <v>43.63</v>
      </c>
      <c r="H128" s="63">
        <f>H118+H127</f>
        <v>35.72</v>
      </c>
      <c r="I128" s="63">
        <f>I118+I127</f>
        <v>246.87</v>
      </c>
      <c r="J128" s="63">
        <f>J118+J127</f>
        <v>1484.3600000000001</v>
      </c>
      <c r="K128" s="63"/>
      <c r="L128" s="63">
        <f>L118+L127</f>
        <v>200.64999999999998</v>
      </c>
    </row>
    <row r="129" spans="1:12" ht="15">
      <c r="A129" s="9">
        <v>2</v>
      </c>
      <c r="B129" s="10">
        <v>5</v>
      </c>
      <c r="C129" s="36" t="s">
        <v>22</v>
      </c>
      <c r="D129" s="37" t="s">
        <v>23</v>
      </c>
      <c r="E129" s="38" t="s">
        <v>50</v>
      </c>
      <c r="F129" s="76">
        <v>240</v>
      </c>
      <c r="G129" s="76">
        <v>14.76</v>
      </c>
      <c r="H129" s="76">
        <v>9.84</v>
      </c>
      <c r="I129" s="77">
        <v>29.76</v>
      </c>
      <c r="J129" s="76">
        <v>267.60000000000002</v>
      </c>
      <c r="K129" s="74">
        <v>375</v>
      </c>
      <c r="L129" s="79">
        <v>46.65</v>
      </c>
    </row>
    <row r="130" spans="1:12" ht="15">
      <c r="A130" s="11"/>
      <c r="B130" s="12"/>
      <c r="C130" s="42"/>
      <c r="D130" s="48" t="s">
        <v>24</v>
      </c>
      <c r="E130" s="44" t="s">
        <v>43</v>
      </c>
      <c r="F130" s="80">
        <v>200</v>
      </c>
      <c r="G130" s="80">
        <v>0.2</v>
      </c>
      <c r="H130" s="80">
        <v>0</v>
      </c>
      <c r="I130" s="81">
        <v>6.5</v>
      </c>
      <c r="J130" s="80">
        <v>26.8</v>
      </c>
      <c r="K130" s="75">
        <v>143</v>
      </c>
      <c r="L130" s="83">
        <v>8</v>
      </c>
    </row>
    <row r="131" spans="1:12" ht="15.75" thickBot="1">
      <c r="A131" s="11"/>
      <c r="B131" s="12"/>
      <c r="C131" s="42"/>
      <c r="D131" s="48" t="s">
        <v>25</v>
      </c>
      <c r="E131" s="44" t="s">
        <v>106</v>
      </c>
      <c r="F131" s="80">
        <v>30</v>
      </c>
      <c r="G131" s="80">
        <v>9.07</v>
      </c>
      <c r="H131" s="80">
        <v>2.54</v>
      </c>
      <c r="I131" s="81">
        <v>51.02</v>
      </c>
      <c r="J131" s="80">
        <v>264.82</v>
      </c>
      <c r="K131" s="68"/>
      <c r="L131" s="83">
        <v>6</v>
      </c>
    </row>
    <row r="132" spans="1:12" ht="15">
      <c r="A132" s="11"/>
      <c r="B132" s="12"/>
      <c r="C132" s="42"/>
      <c r="D132" s="48" t="s">
        <v>108</v>
      </c>
      <c r="E132" s="38" t="s">
        <v>107</v>
      </c>
      <c r="F132" s="76">
        <v>30</v>
      </c>
      <c r="G132" s="84">
        <v>0.5</v>
      </c>
      <c r="H132" s="84">
        <v>0.1</v>
      </c>
      <c r="I132" s="81">
        <v>1</v>
      </c>
      <c r="J132" s="76">
        <v>7.8</v>
      </c>
      <c r="K132" s="68"/>
      <c r="L132" s="79">
        <v>5</v>
      </c>
    </row>
    <row r="133" spans="1:12" ht="15.75" customHeight="1">
      <c r="A133" s="13"/>
      <c r="B133" s="14"/>
      <c r="C133" s="51"/>
      <c r="D133" s="52" t="s">
        <v>27</v>
      </c>
      <c r="E133" s="53"/>
      <c r="F133" s="72">
        <f>SUM(F129:F132)</f>
        <v>500</v>
      </c>
      <c r="G133" s="72">
        <f>SUM(G129:G132)</f>
        <v>24.53</v>
      </c>
      <c r="H133" s="72">
        <f>SUM(H129:H132)</f>
        <v>12.479999999999999</v>
      </c>
      <c r="I133" s="72">
        <f>SUM(I129:I132)</f>
        <v>88.28</v>
      </c>
      <c r="J133" s="72">
        <f>SUM(J129:J132)</f>
        <v>567.02</v>
      </c>
      <c r="K133" s="73"/>
      <c r="L133" s="72">
        <f>SUM(L129:L132)</f>
        <v>65.650000000000006</v>
      </c>
    </row>
    <row r="134" spans="1:12" ht="15">
      <c r="A134" s="15">
        <f>A129</f>
        <v>2</v>
      </c>
      <c r="B134" s="16">
        <f>B129</f>
        <v>5</v>
      </c>
      <c r="C134" s="56" t="s">
        <v>28</v>
      </c>
      <c r="D134" s="48" t="s">
        <v>29</v>
      </c>
      <c r="E134" s="57" t="s">
        <v>71</v>
      </c>
      <c r="F134" s="67">
        <v>60</v>
      </c>
      <c r="G134" s="67">
        <v>0.85</v>
      </c>
      <c r="H134" s="67">
        <v>3.61</v>
      </c>
      <c r="I134" s="67">
        <v>4.6900000000000004</v>
      </c>
      <c r="J134" s="67">
        <v>55.68</v>
      </c>
      <c r="K134" s="68">
        <v>52</v>
      </c>
      <c r="L134" s="67">
        <v>30</v>
      </c>
    </row>
    <row r="135" spans="1:12" ht="15">
      <c r="A135" s="11"/>
      <c r="B135" s="12"/>
      <c r="C135" s="42"/>
      <c r="D135" s="48" t="s">
        <v>30</v>
      </c>
      <c r="E135" s="57" t="s">
        <v>109</v>
      </c>
      <c r="F135" s="67">
        <v>250</v>
      </c>
      <c r="G135" s="67">
        <v>4.62</v>
      </c>
      <c r="H135" s="67">
        <v>6.06</v>
      </c>
      <c r="I135" s="67">
        <v>5.7</v>
      </c>
      <c r="J135" s="67">
        <v>96.06</v>
      </c>
      <c r="K135" s="68">
        <v>22</v>
      </c>
      <c r="L135" s="67">
        <v>25</v>
      </c>
    </row>
    <row r="136" spans="1:12" ht="15.75" thickBot="1">
      <c r="A136" s="11"/>
      <c r="B136" s="12"/>
      <c r="C136" s="42"/>
      <c r="D136" s="48" t="s">
        <v>31</v>
      </c>
      <c r="E136" s="57" t="s">
        <v>76</v>
      </c>
      <c r="F136" s="67">
        <v>90</v>
      </c>
      <c r="G136" s="67">
        <v>1.35</v>
      </c>
      <c r="H136" s="67">
        <v>9.27</v>
      </c>
      <c r="I136" s="67">
        <v>4.8600000000000003</v>
      </c>
      <c r="J136" s="67">
        <v>144</v>
      </c>
      <c r="K136" s="68">
        <v>371</v>
      </c>
      <c r="L136" s="67">
        <v>15.65</v>
      </c>
    </row>
    <row r="137" spans="1:12" ht="15">
      <c r="A137" s="11"/>
      <c r="B137" s="12"/>
      <c r="C137" s="42"/>
      <c r="D137" s="48" t="s">
        <v>32</v>
      </c>
      <c r="E137" s="69" t="s">
        <v>47</v>
      </c>
      <c r="F137" s="70">
        <v>150</v>
      </c>
      <c r="G137" s="70">
        <v>3.1</v>
      </c>
      <c r="H137" s="70">
        <v>6</v>
      </c>
      <c r="I137" s="70">
        <v>19.7</v>
      </c>
      <c r="J137" s="70">
        <v>145.80000000000001</v>
      </c>
      <c r="K137" s="71">
        <v>69</v>
      </c>
      <c r="L137" s="70">
        <v>40.85</v>
      </c>
    </row>
    <row r="138" spans="1:12" ht="15">
      <c r="A138" s="11"/>
      <c r="B138" s="12"/>
      <c r="C138" s="42"/>
      <c r="D138" s="48" t="s">
        <v>104</v>
      </c>
      <c r="E138" s="87" t="s">
        <v>42</v>
      </c>
      <c r="F138" s="67">
        <v>20</v>
      </c>
      <c r="G138" s="67">
        <v>0.41</v>
      </c>
      <c r="H138" s="67">
        <v>0.34</v>
      </c>
      <c r="I138" s="67">
        <v>1.1100000000000001</v>
      </c>
      <c r="J138" s="67">
        <v>15</v>
      </c>
      <c r="K138" s="68">
        <v>134</v>
      </c>
      <c r="L138" s="67">
        <v>4.5</v>
      </c>
    </row>
    <row r="139" spans="1:12" ht="15">
      <c r="A139" s="11"/>
      <c r="B139" s="12"/>
      <c r="C139" s="42"/>
      <c r="D139" s="48" t="s">
        <v>33</v>
      </c>
      <c r="E139" s="57" t="s">
        <v>48</v>
      </c>
      <c r="F139" s="67">
        <v>200</v>
      </c>
      <c r="G139" s="67">
        <v>0.6</v>
      </c>
      <c r="H139" s="67">
        <v>0.2</v>
      </c>
      <c r="I139" s="67">
        <v>15.2</v>
      </c>
      <c r="J139" s="67">
        <v>65.2</v>
      </c>
      <c r="K139" s="68">
        <v>196</v>
      </c>
      <c r="L139" s="67">
        <v>15</v>
      </c>
    </row>
    <row r="140" spans="1:12" ht="15">
      <c r="A140" s="11"/>
      <c r="B140" s="12"/>
      <c r="C140" s="42"/>
      <c r="D140" s="48" t="s">
        <v>34</v>
      </c>
      <c r="E140" s="57" t="s">
        <v>59</v>
      </c>
      <c r="F140" s="67">
        <v>30</v>
      </c>
      <c r="G140" s="58">
        <v>9.07</v>
      </c>
      <c r="H140" s="58">
        <v>2.54</v>
      </c>
      <c r="I140" s="58">
        <v>51.02</v>
      </c>
      <c r="J140" s="58">
        <v>264.82</v>
      </c>
      <c r="K140" s="59"/>
      <c r="L140" s="67">
        <v>2</v>
      </c>
    </row>
    <row r="141" spans="1:12" ht="15">
      <c r="A141" s="11"/>
      <c r="B141" s="12"/>
      <c r="C141" s="42"/>
      <c r="D141" s="48" t="s">
        <v>35</v>
      </c>
      <c r="E141" s="57" t="s">
        <v>60</v>
      </c>
      <c r="F141" s="67">
        <v>30</v>
      </c>
      <c r="G141" s="58">
        <v>3.3</v>
      </c>
      <c r="H141" s="58">
        <v>0.36</v>
      </c>
      <c r="I141" s="58">
        <v>16.7</v>
      </c>
      <c r="J141" s="58">
        <v>83.24</v>
      </c>
      <c r="K141" s="59"/>
      <c r="L141" s="67">
        <v>2</v>
      </c>
    </row>
    <row r="142" spans="1:12" ht="15">
      <c r="A142" s="13"/>
      <c r="B142" s="14"/>
      <c r="C142" s="51"/>
      <c r="D142" s="52" t="s">
        <v>27</v>
      </c>
      <c r="E142" s="53"/>
      <c r="F142" s="72">
        <f>SUM(F134:F141)</f>
        <v>830</v>
      </c>
      <c r="G142" s="72">
        <f>SUM(G134:G141)</f>
        <v>23.3</v>
      </c>
      <c r="H142" s="72">
        <f>SUM(H134:H141)</f>
        <v>28.379999999999995</v>
      </c>
      <c r="I142" s="72">
        <f>SUM(I134:I141)</f>
        <v>118.98</v>
      </c>
      <c r="J142" s="72">
        <f>SUM(J134:J141)</f>
        <v>869.8</v>
      </c>
      <c r="K142" s="73"/>
      <c r="L142" s="72">
        <f>SUM(L134:L141)</f>
        <v>135</v>
      </c>
    </row>
    <row r="143" spans="1:12" ht="15">
      <c r="A143" s="17">
        <f>A129</f>
        <v>2</v>
      </c>
      <c r="B143" s="18">
        <f>B129</f>
        <v>5</v>
      </c>
      <c r="C143" s="60" t="s">
        <v>36</v>
      </c>
      <c r="D143" s="61"/>
      <c r="E143" s="62"/>
      <c r="F143" s="63">
        <f>F133+F142</f>
        <v>1330</v>
      </c>
      <c r="G143" s="63">
        <f>G133+G142</f>
        <v>47.83</v>
      </c>
      <c r="H143" s="63">
        <f>H133+H142</f>
        <v>40.859999999999992</v>
      </c>
      <c r="I143" s="63">
        <f>I133+I142</f>
        <v>207.26</v>
      </c>
      <c r="J143" s="63">
        <f>J133+J142</f>
        <v>1436.82</v>
      </c>
      <c r="K143" s="63"/>
      <c r="L143" s="63">
        <f>L133+L142</f>
        <v>200.65</v>
      </c>
    </row>
    <row r="144" spans="1:12">
      <c r="A144" s="29"/>
      <c r="B144" s="30"/>
      <c r="C144" s="35" t="s">
        <v>37</v>
      </c>
      <c r="D144" s="35"/>
      <c r="E144" s="35"/>
      <c r="F144" s="31">
        <f>(F22+F35+F48+F62+F74+F88+F101+F114+F128+F143)/(IF(F22=0,0,1)+IF(F35=0,0,1)+IF(F48=0,0,1)+IF(F62=0,0,1)+IF(F74=0,0,1)+IF(F88=0,0,1)+IF(F101=0,0,1)+IF(F114=0,0,1)+IF(F128=0,0,1)+IF(F143=0,0,1))</f>
        <v>1296</v>
      </c>
      <c r="G144" s="31">
        <f>(G22+G35+G48+G62+G74+G88+G101+G114+G128+G143)/(IF(G22=0,0,1)+IF(G35=0,0,1)+IF(G48=0,0,1)+IF(G62=0,0,1)+IF(G74=0,0,1)+IF(G88=0,0,1)+IF(G101=0,0,1)+IF(G114=0,0,1)+IF(G128=0,0,1)+IF(G143=0,0,1))</f>
        <v>56.439</v>
      </c>
      <c r="H144" s="31">
        <f>(H22+H35+H48+H62+H74+H88+H101+H114+H128+H143)/(IF(H22=0,0,1)+IF(H35=0,0,1)+IF(H48=0,0,1)+IF(H62=0,0,1)+IF(H74=0,0,1)+IF(H88=0,0,1)+IF(H101=0,0,1)+IF(H114=0,0,1)+IF(H128=0,0,1)+IF(H143=0,0,1))</f>
        <v>179.76799999999997</v>
      </c>
      <c r="I144" s="31">
        <f>(I22+I35+I48+I62+I74+I88+I101+I114+I128+I143)/(IF(I22=0,0,1)+IF(I35=0,0,1)+IF(I48=0,0,1)+IF(I62=0,0,1)+IF(I74=0,0,1)+IF(I88=0,0,1)+IF(I101=0,0,1)+IF(I114=0,0,1)+IF(I128=0,0,1)+IF(I143=0,0,1))</f>
        <v>218.15799999999999</v>
      </c>
      <c r="J144" s="31">
        <f>(J22+J35+J48+J62+J74+J88+J101+J114+J128+J143)/(IF(J22=0,0,1)+IF(J35=0,0,1)+IF(J48=0,0,1)+IF(J62=0,0,1)+IF(J74=0,0,1)+IF(J88=0,0,1)+IF(J101=0,0,1)+IF(J114=0,0,1)+IF(J128=0,0,1)+IF(J143=0,0,1))</f>
        <v>1473.018</v>
      </c>
      <c r="K144" s="31"/>
      <c r="L144" s="31">
        <f>(L22+L35+L48+L62+L74+L88+L101+L114+L128+L143)/(IF(L22=0,0,1)+IF(L35=0,0,1)+IF(L48=0,0,1)+IF(L62=0,0,1)+IF(L74=0,0,1)+IF(L88=0,0,1)+IF(L101=0,0,1)+IF(L114=0,0,1)+IF(L128=0,0,1)+IF(L143=0,0,1))</f>
        <v>200.55000000000004</v>
      </c>
    </row>
  </sheetData>
  <sheetProtection sheet="1" objects="1" scenarios="1"/>
  <mergeCells count="14">
    <mergeCell ref="C114:D114"/>
    <mergeCell ref="C128:D128"/>
    <mergeCell ref="C143:D143"/>
    <mergeCell ref="C144:E144"/>
    <mergeCell ref="C48:D48"/>
    <mergeCell ref="C62:D62"/>
    <mergeCell ref="C74:D74"/>
    <mergeCell ref="C88:D88"/>
    <mergeCell ref="C101:D101"/>
    <mergeCell ref="C1:E1"/>
    <mergeCell ref="H1:K1"/>
    <mergeCell ref="H2:K2"/>
    <mergeCell ref="C22:D22"/>
    <mergeCell ref="C35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dcterms:created xsi:type="dcterms:W3CDTF">2022-05-16T18:23:00Z</dcterms:created>
  <dcterms:modified xsi:type="dcterms:W3CDTF">2024-11-15T03:59:40Z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